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22"/>
  </bookViews>
  <sheets>
    <sheet name="总表" sheetId="1" r:id="rId1"/>
    <sheet name="1.引进资源" sheetId="16" r:id="rId2"/>
    <sheet name="2.创新券" sheetId="7" r:id="rId3"/>
    <sheet name="3.联盟" sheetId="6" r:id="rId4"/>
    <sheet name="4.机构" sheetId="8" r:id="rId5"/>
    <sheet name="5-1.标准化创新" sheetId="9" r:id="rId6"/>
    <sheet name="5-2.标准化基础" sheetId="19" r:id="rId7"/>
    <sheet name="6.社会治理" sheetId="17" r:id="rId8"/>
    <sheet name="7.公共卫生" sheetId="11" r:id="rId9"/>
    <sheet name="8.黑土地" sheetId="12" r:id="rId10"/>
    <sheet name="9.种业" sheetId="18" r:id="rId11"/>
    <sheet name="10.特派团" sheetId="14" r:id="rId12"/>
    <sheet name="11.双创" sheetId="15" r:id="rId13"/>
  </sheets>
  <definedNames>
    <definedName name="_xlnm._FilterDatabase" localSheetId="2" hidden="1">'2.创新券'!$A$5:$E$128</definedName>
    <definedName name="_xlnm._FilterDatabase" localSheetId="5" hidden="1">'5-1.标准化创新'!$A$4:$J$53</definedName>
    <definedName name="_xlnm._FilterDatabase" localSheetId="7" hidden="1">'6.社会治理'!$A$4:$H$40</definedName>
    <definedName name="_xlnm._FilterDatabase" localSheetId="11" hidden="1">'10.特派团'!$A$4:$H$35</definedName>
    <definedName name="_xlnm._FilterDatabase" localSheetId="12" hidden="1">'11.双创'!$A$4:$J$30</definedName>
    <definedName name="_xlnm._FilterDatabase" localSheetId="4" hidden="1">'4.机构'!$A$4:$J$19</definedName>
    <definedName name="_xlnm.Print_Titles" localSheetId="3">'3.联盟'!$4:$4</definedName>
    <definedName name="_xlnm.Print_Titles" localSheetId="12">'11.双创'!$4:$4</definedName>
    <definedName name="_xlnm.Print_Area" localSheetId="1">'1.引进资源'!$A$1:$J$6</definedName>
    <definedName name="_xlnm.Print_Titles" localSheetId="2">'2.创新券'!$4:$4</definedName>
    <definedName name="_xlnm.Print_Titles" localSheetId="11">'10.特派团'!$4:$4</definedName>
    <definedName name="_xlnm.Print_Titles" localSheetId="5">'5-1.标准化创新'!$4:$4</definedName>
    <definedName name="_xlnm.Print_Titles" localSheetId="10">'9.种业'!$4:$4</definedName>
    <definedName name="_xlnm.Print_Titles" localSheetId="7">'6.社会治理'!$4:$4</definedName>
  </definedNames>
  <calcPr calcId="144525"/>
</workbook>
</file>

<file path=xl/sharedStrings.xml><?xml version="1.0" encoding="utf-8"?>
<sst xmlns="http://schemas.openxmlformats.org/spreadsheetml/2006/main" count="2155" uniqueCount="812">
  <si>
    <t>附件</t>
  </si>
  <si>
    <t>2023年沈阳市科技计划（第四批）部分专项项目表</t>
  </si>
  <si>
    <t>序号</t>
  </si>
  <si>
    <t>专项类别</t>
  </si>
  <si>
    <t>支持方向</t>
  </si>
  <si>
    <t>资金安排（万元）</t>
  </si>
  <si>
    <t>项目数</t>
  </si>
  <si>
    <t>单项
金额</t>
  </si>
  <si>
    <t>资金总额</t>
  </si>
  <si>
    <t>市本级</t>
  </si>
  <si>
    <t>区县配套</t>
  </si>
  <si>
    <t>合计</t>
  </si>
  <si>
    <t>引进重要创新资源</t>
  </si>
  <si>
    <t>科技条件平台</t>
  </si>
  <si>
    <t>创新券</t>
  </si>
  <si>
    <t>产业技术创新联盟</t>
  </si>
  <si>
    <t>技术转移示范机构</t>
  </si>
  <si>
    <t>标准化研发补助</t>
  </si>
  <si>
    <t>社会治理</t>
  </si>
  <si>
    <t>公共卫生研发</t>
  </si>
  <si>
    <t>医工结合
协同创新</t>
  </si>
  <si>
    <t>黑土地保护</t>
  </si>
  <si>
    <t>种业创新</t>
  </si>
  <si>
    <t>农村科技特派团</t>
  </si>
  <si>
    <t>众创空间孵化器</t>
  </si>
  <si>
    <t>附表1</t>
  </si>
  <si>
    <t>2023年沈阳市引进重要创新资源专项项目表</t>
  </si>
  <si>
    <t>单位：万元</t>
  </si>
  <si>
    <t>项目编号</t>
  </si>
  <si>
    <t>项目名称</t>
  </si>
  <si>
    <t>承担单位</t>
  </si>
  <si>
    <t>单位性质</t>
  </si>
  <si>
    <t>所在区域</t>
  </si>
  <si>
    <t>补助金额</t>
  </si>
  <si>
    <t>市本级资金</t>
  </si>
  <si>
    <t>区县配套资金</t>
  </si>
  <si>
    <t>管理处室</t>
  </si>
  <si>
    <t>合    计</t>
  </si>
  <si>
    <t>23-402-7-01</t>
  </si>
  <si>
    <t>沈阳健康工程技术研究院建设</t>
  </si>
  <si>
    <t>沈阳国科光明医疗科技有限公司</t>
  </si>
  <si>
    <t>企业</t>
  </si>
  <si>
    <t>浑南区</t>
  </si>
  <si>
    <t>合作处</t>
  </si>
  <si>
    <t>附表2</t>
  </si>
  <si>
    <t>2023年沈阳市科技创新券专项项目表</t>
  </si>
  <si>
    <t>单位名称</t>
  </si>
  <si>
    <t>市本级科技创新专项资金</t>
  </si>
  <si>
    <t>沈阳智建建设工程科技有限公司</t>
  </si>
  <si>
    <t>平台处</t>
  </si>
  <si>
    <t>沈阳信元瑞科技有限公司</t>
  </si>
  <si>
    <t>沈北新区</t>
  </si>
  <si>
    <t>沈阳瑞信蓝科微控电子科技有限公司</t>
  </si>
  <si>
    <t>经开区</t>
  </si>
  <si>
    <t>辽宁祥彦科技有限公司</t>
  </si>
  <si>
    <t>辽宁绿海森源环境检测有限公司</t>
  </si>
  <si>
    <t>沈阳博铭环保科技有限公司</t>
  </si>
  <si>
    <t>沈阳飞机工业集团物流装备有限公司</t>
  </si>
  <si>
    <t>皇姑区</t>
  </si>
  <si>
    <t>沈阳科亚科技开发有限公司</t>
  </si>
  <si>
    <t>于洪区</t>
  </si>
  <si>
    <t>辽宁通正检测有限公司</t>
  </si>
  <si>
    <t>铁西区</t>
  </si>
  <si>
    <t>沈阳欧能科技有限公司</t>
  </si>
  <si>
    <t>自贸区</t>
  </si>
  <si>
    <t>沈阳冠邦科技有限公司</t>
  </si>
  <si>
    <t>沈阳市中宇热控科技有限公司</t>
  </si>
  <si>
    <t>沈阳众弈教育科技有限公司</t>
  </si>
  <si>
    <t>沈阳安东电机有限公司</t>
  </si>
  <si>
    <t>沈阳裕衡驱动科技有限公司</t>
  </si>
  <si>
    <t>沈阳鑫谱晶体科技有限公司</t>
  </si>
  <si>
    <t>沈阳兴铭建电子科技有限公司</t>
  </si>
  <si>
    <t>和平区</t>
  </si>
  <si>
    <t>辽宁欧日精密五金仪表有限公司</t>
  </si>
  <si>
    <t>沈阳大众友邦涂装科技有限公司</t>
  </si>
  <si>
    <t>辽宁弹壳科技服务有限公司</t>
  </si>
  <si>
    <t>沈阳格理博科软件信息技术有限公司</t>
  </si>
  <si>
    <t>沈阳黑晶石智控科技有限公司</t>
  </si>
  <si>
    <t>沈阳嘉图工程管理咨询有限公司</t>
  </si>
  <si>
    <t>沈阳科新工程咨询有限公司</t>
  </si>
  <si>
    <t>沈阳研管家科技服务有限公司</t>
  </si>
  <si>
    <t>沈阳合盛达科技有限公司</t>
  </si>
  <si>
    <t>沈阳太平洋医疗用品制造有限公司</t>
  </si>
  <si>
    <t>沈阳中藤众创科技有限公司</t>
  </si>
  <si>
    <t>沈阳航空产业技术研究院有限公司</t>
  </si>
  <si>
    <t>沈阳天仁合一科技有限公司</t>
  </si>
  <si>
    <t>辽宁中正高新科技服务有限公司</t>
  </si>
  <si>
    <t>大东区</t>
  </si>
  <si>
    <t>沈阳拓萧科技有限公司</t>
  </si>
  <si>
    <t>辽宁谱瑞科技有限公司</t>
  </si>
  <si>
    <t>沈阳托普斯科技有限公司</t>
  </si>
  <si>
    <t>辽宁省育恒机械设备制造有限公司</t>
  </si>
  <si>
    <t>辽宁北铭环境工程有限公司</t>
  </si>
  <si>
    <t>辽宁北环生态环境科技有限公司</t>
  </si>
  <si>
    <t>沈阳路安网络科技有限公司</t>
  </si>
  <si>
    <t>沈河区</t>
  </si>
  <si>
    <t>沈阳水清环境工程有限公司</t>
  </si>
  <si>
    <t>辽宁荣烽科技有限公司</t>
  </si>
  <si>
    <t>沈阳昊运建设工程有限公司</t>
  </si>
  <si>
    <t>辽宁省坤煜建筑智能科技有限公司</t>
  </si>
  <si>
    <t>中咨华宇（沈阳）检测认证有限公司</t>
  </si>
  <si>
    <t>沈阳中诚检验检测有限公司</t>
  </si>
  <si>
    <t>沈阳东建科技有限公司</t>
  </si>
  <si>
    <t>沈阳市政集团职业技能培训学校有限公司</t>
  </si>
  <si>
    <t>沈阳市政集团有限公司</t>
  </si>
  <si>
    <t>沈阳清东科技有限公司</t>
  </si>
  <si>
    <t>沈阳泊乐软件科技有限公司</t>
  </si>
  <si>
    <t>归朴（沈阳）智能医疗科技有限公司</t>
  </si>
  <si>
    <t>沈阳天顺电力设备有限公司</t>
  </si>
  <si>
    <t>沈阳实践文化传媒有限公司</t>
  </si>
  <si>
    <t>沈阳森腾环保科技有限公司</t>
  </si>
  <si>
    <t>辽宁完美视通智能科技有限公司</t>
  </si>
  <si>
    <t>沈阳诺莲科技有限公司</t>
  </si>
  <si>
    <t>沈阳优弈科技有限公司</t>
  </si>
  <si>
    <t>沈阳鑫鸿医用设备有限公司</t>
  </si>
  <si>
    <t>沈阳建安智造工程咨询有限公司</t>
  </si>
  <si>
    <t>沈阳市乐维医疗管理服务有限公司</t>
  </si>
  <si>
    <t>沈阳璟瑶园艺科技有限公司</t>
  </si>
  <si>
    <t>沈阳睿联科技有限公司</t>
  </si>
  <si>
    <t>沈阳莱航科技有限公司</t>
  </si>
  <si>
    <t>辽宁鑫能国网科技有限公司</t>
  </si>
  <si>
    <t>沈阳吁俞科技有限公司</t>
  </si>
  <si>
    <t>沈阳金晨伟业冷暖设备有限公司</t>
  </si>
  <si>
    <t>辽宁乐金建设有限公司</t>
  </si>
  <si>
    <t>沈阳望力生物科技有限公司</t>
  </si>
  <si>
    <t>沈阳云信企业管理有限公司</t>
  </si>
  <si>
    <t>沈阳东宇信息技术股份有限公司</t>
  </si>
  <si>
    <t>沈阳瑞欣联科技有限公司</t>
  </si>
  <si>
    <t>沈阳广成科技有限公司</t>
  </si>
  <si>
    <t>沈阳众弈教育信息咨询有限公司</t>
  </si>
  <si>
    <t>沈阳鸿安智辰科技有限公司</t>
  </si>
  <si>
    <t>沈阳慧筑建筑科技有限公司</t>
  </si>
  <si>
    <t>沈阳启源工业泵制造有限公司</t>
  </si>
  <si>
    <t>沈阳科创化学品有限公司</t>
  </si>
  <si>
    <t>浅蓝（辽宁）科技有限公司</t>
  </si>
  <si>
    <t>沈阳神龙药业有限公司</t>
  </si>
  <si>
    <t>摩豆科技（辽宁）有限公司</t>
  </si>
  <si>
    <t>沈阳汇力智能科技有限公司</t>
  </si>
  <si>
    <t>东能（沈阳）能源工程技术有限公司</t>
  </si>
  <si>
    <t>辽宁博纳科技有限公司</t>
  </si>
  <si>
    <t>沈阳隆创科技有限公司</t>
  </si>
  <si>
    <t>沈阳中科一唯电子技术有限公司</t>
  </si>
  <si>
    <t>沈阳钢中宝科技有限公司</t>
  </si>
  <si>
    <t>帝信科技股份有限公司</t>
  </si>
  <si>
    <t>沈阳慧通远达冶金技术研发有限公司</t>
  </si>
  <si>
    <t>康平县</t>
  </si>
  <si>
    <t>沈阳希科泰科技有限公司</t>
  </si>
  <si>
    <t>沈阳市航达科技有限责任公司</t>
  </si>
  <si>
    <t>沈阳旭宁实业有限公司</t>
  </si>
  <si>
    <t>辽宁富美石油机械制造有限公司</t>
  </si>
  <si>
    <t>沈阳天眼智云信息科技有限公司</t>
  </si>
  <si>
    <t>沈阳迈思医疗科技有限公司</t>
  </si>
  <si>
    <t>沈阳东方钛业股份有限公司</t>
  </si>
  <si>
    <t>沈阳晨光弗泰波纹管有限公司</t>
  </si>
  <si>
    <t>沈阳嘉越电力科技有限公司</t>
  </si>
  <si>
    <t>沈阳华夏博通科技有限公司</t>
  </si>
  <si>
    <t>沈阳防锈包装材料有限责任公司</t>
  </si>
  <si>
    <t>特变电工康嘉（沈阳）互感器有限责任公司</t>
  </si>
  <si>
    <t>沈阳翰熙机械设备有限公司</t>
  </si>
  <si>
    <t>沈阳和研科技股份有限公司</t>
  </si>
  <si>
    <t>沈阳东恒电力工程有限公司</t>
  </si>
  <si>
    <t>沈阳云仿致准科技股份有限公司</t>
  </si>
  <si>
    <t>沈阳航达机载设备有限公司</t>
  </si>
  <si>
    <t>沈阳佳德联益能源科技股份有限公司</t>
  </si>
  <si>
    <t>苏家屯区</t>
  </si>
  <si>
    <t>沈阳二一三电子科技有限公司</t>
  </si>
  <si>
    <t>沈阳智振科技有限公司</t>
  </si>
  <si>
    <t>沈阳兴齐眼药股份有限公司</t>
  </si>
  <si>
    <t>沈阳尚誉科技有限公司</t>
  </si>
  <si>
    <t>辽宁鼎创材料科技有限公司</t>
  </si>
  <si>
    <t>辽宁嘉音医疗科技有限公司</t>
  </si>
  <si>
    <t>中蓝(沈阳)环保科技有限公司</t>
  </si>
  <si>
    <t>辽宁富美石油装备有限公司</t>
  </si>
  <si>
    <t>沈阳华纳科技有限公司</t>
  </si>
  <si>
    <t>辽宁北斗卫星导航平台有限公司</t>
  </si>
  <si>
    <t>辽宁华海科技开发有限公司</t>
  </si>
  <si>
    <t>辽宁泰高饲料有限公司</t>
  </si>
  <si>
    <t>沈阳邦睿科技有限公司</t>
  </si>
  <si>
    <t>中蓝（辽宁）新能源有限公司</t>
  </si>
  <si>
    <t>沈阳白云机械有限公司</t>
  </si>
  <si>
    <t>沈阳三科泵阀工业有限公司</t>
  </si>
  <si>
    <t>沈阳众瀛高科技股份有限公司</t>
  </si>
  <si>
    <t>附表3</t>
  </si>
  <si>
    <t>2023年沈阳市产业技术创新联盟专项项目表</t>
  </si>
  <si>
    <t>23-404-5-01</t>
  </si>
  <si>
    <t>沈阳市网络空间安全产业技术创新联盟建设</t>
  </si>
  <si>
    <t>东软集团股份有限公司</t>
  </si>
  <si>
    <t>成果处</t>
  </si>
  <si>
    <t>23-404-5-02</t>
  </si>
  <si>
    <t>沈阳市水污染治理产业技术创新联盟建设</t>
  </si>
  <si>
    <t>辽宁环保产业技术研究院有限公司</t>
  </si>
  <si>
    <t>23-404-5-03</t>
  </si>
  <si>
    <t>沈阳市矿山智能化装备产业技术创新联盟建设</t>
  </si>
  <si>
    <t>三一重型装备有限公司</t>
  </si>
  <si>
    <t>23-404-5-04</t>
  </si>
  <si>
    <t>沈阳市工业设计产业技术创新战略联盟建设</t>
  </si>
  <si>
    <t>沈阳创新设计研究院有限公司</t>
  </si>
  <si>
    <t>23-404-5-05</t>
  </si>
  <si>
    <t>辽宁沈鼓流体机械产学研联盟建设</t>
  </si>
  <si>
    <t>沈鼓集团股份有限公司</t>
  </si>
  <si>
    <t>23-404-5-06</t>
  </si>
  <si>
    <t>沈阳市航天姿控动力系统产业技术创新联盟建设</t>
  </si>
  <si>
    <t>沈阳航天新光集团有限公司</t>
  </si>
  <si>
    <t>23-404-5-07</t>
  </si>
  <si>
    <t>沈阳市恒久安泰基于碳中和的高效储能及综合能源应用产学研联盟建设</t>
  </si>
  <si>
    <t>沈阳恒久安泰环保与节能科技有限公司</t>
  </si>
  <si>
    <t>23-404-5-08</t>
  </si>
  <si>
    <t>沈阳航空航天特种加工产业技术创新战略联盟建设</t>
  </si>
  <si>
    <t>辽宁华天航空科技股份有限公司</t>
  </si>
  <si>
    <t>23-404-5-09</t>
  </si>
  <si>
    <t>沈阳市汽车零部件产业技术创新联盟建设</t>
  </si>
  <si>
    <t>沈阳华铁异型材有限公司</t>
  </si>
  <si>
    <t>23-404-5-10</t>
  </si>
  <si>
    <t>沈阳市化工安全技术与工程产学研联盟建设</t>
  </si>
  <si>
    <t>沈阳化工研究院有限公司</t>
  </si>
  <si>
    <t>23-404-5-11</t>
  </si>
  <si>
    <t>沈阳市应急影像智能处理产学研联盟建设</t>
  </si>
  <si>
    <t>沈阳康泰电子科技股份有限公司</t>
  </si>
  <si>
    <t>23-404-5-12</t>
  </si>
  <si>
    <t>沈阳流程工业自动化产业技术创新战略联盟建设</t>
  </si>
  <si>
    <t>沈阳罗泰智能系统有限公司</t>
  </si>
  <si>
    <t>23-404-5-13</t>
  </si>
  <si>
    <t>沈阳科技创新大联盟建设</t>
  </si>
  <si>
    <t>沈阳市高科技创业中心有限公司</t>
  </si>
  <si>
    <t>23-404-5-14</t>
  </si>
  <si>
    <t>沈阳市装配式建筑产学研联盟建设</t>
  </si>
  <si>
    <t>沈阳中辰钢结构工程有限公司</t>
  </si>
  <si>
    <t>23-404-5-15</t>
  </si>
  <si>
    <t>沈阳市土壤修复产业技术创新战略联盟建设</t>
  </si>
  <si>
    <t>沈阳中科生态科技有限公司</t>
  </si>
  <si>
    <t>23-404-5-16</t>
  </si>
  <si>
    <t>沈阳市输变电产业技术创新战略联盟建设</t>
  </si>
  <si>
    <t>特变电工沈阳变压器集团有限公司</t>
  </si>
  <si>
    <t>23-404-5-17</t>
  </si>
  <si>
    <t>沈阳机床高档数控机床产学研联盟建设</t>
  </si>
  <si>
    <t>通用技术集团沈阳机床有限责任公司</t>
  </si>
  <si>
    <t>23-404-5-18</t>
  </si>
  <si>
    <t>机器人产业技术创新战略联盟建设</t>
  </si>
  <si>
    <t>沈阳新松机器人自动化股份有限公司</t>
  </si>
  <si>
    <t>23-404-5-19</t>
  </si>
  <si>
    <t>沈阳航空航天基础部件制造产业创新联盟建设</t>
  </si>
  <si>
    <t>中国机械总院集团沈阳铸造研究所有限公司</t>
  </si>
  <si>
    <t>23-404-5-20</t>
  </si>
  <si>
    <t>沈阳市IC装备产业技术创新战略联盟建设</t>
  </si>
  <si>
    <t>中国科学院沈阳科学仪器股份有限公司</t>
  </si>
  <si>
    <t>附表4</t>
  </si>
  <si>
    <t>2023年沈阳市技术转移示范机构专项项目表</t>
  </si>
  <si>
    <t>23-405-5-01</t>
  </si>
  <si>
    <t>沈阳信拓技术服务有限公司技术转移示范机构建设</t>
  </si>
  <si>
    <t>沈阳信拓技术服务有限公司</t>
  </si>
  <si>
    <t>23-405-5-02</t>
  </si>
  <si>
    <t>辽宁省农业科学院技术转移示范机构建设</t>
  </si>
  <si>
    <t>辽宁省农业科学院</t>
  </si>
  <si>
    <t>非企业</t>
  </si>
  <si>
    <t>23-405-5-03</t>
  </si>
  <si>
    <t>中国科学院金属研究所技术转移示范机构建设</t>
  </si>
  <si>
    <t>中国科学院金属研究所</t>
  </si>
  <si>
    <t>23-405-5-04</t>
  </si>
  <si>
    <t>沈阳理工大学技术转移示范机构建设</t>
  </si>
  <si>
    <t>沈阳理工大学</t>
  </si>
  <si>
    <t>23-405-5-05</t>
  </si>
  <si>
    <t>知合高新科技（辽宁）有限公司技术转移示范机构建设</t>
  </si>
  <si>
    <t>知合高新科技（辽宁）有限公司</t>
  </si>
  <si>
    <t>23-405-5-06</t>
  </si>
  <si>
    <t>沈阳药科大学技术转移示范机构建设</t>
  </si>
  <si>
    <t>沈阳药科大学</t>
  </si>
  <si>
    <t>23-405-5-07</t>
  </si>
  <si>
    <t>东北大学技术转移中心有限公司技术转移示范机构建设</t>
  </si>
  <si>
    <t>东北大学技术转移中心有限公司</t>
  </si>
  <si>
    <t>23-405-5-08</t>
  </si>
  <si>
    <t>沈阳猎知科技服务有限公司技术转移示范机构建设</t>
  </si>
  <si>
    <t>沈阳猎知科技服务有限公司</t>
  </si>
  <si>
    <t>23-405-5-09</t>
  </si>
  <si>
    <t>沈阳化工研究院有限公司技术转移示范机构建设</t>
  </si>
  <si>
    <t>23-405-5-10</t>
  </si>
  <si>
    <t>沈阳工业大学技术转移示范机构建设</t>
  </si>
  <si>
    <t>沈阳工业大学</t>
  </si>
  <si>
    <t>23-405-5-11</t>
  </si>
  <si>
    <t>中国科学院沈阳计算技术研究所有限公司技术转移示范机构建设</t>
  </si>
  <si>
    <t>中国科学院沈阳计算技术研究所有限公司</t>
  </si>
  <si>
    <t>23-405-5-12</t>
  </si>
  <si>
    <t>沈阳火炬高新技术产业服务中心有限公司技术转移示范机构建设</t>
  </si>
  <si>
    <t>沈阳火炬高新技术产业服务中心有限公司</t>
  </si>
  <si>
    <t>23-405-5-13</t>
  </si>
  <si>
    <t>沈阳农业大学技术转移示范机构建设</t>
  </si>
  <si>
    <t>沈阳农业大学</t>
  </si>
  <si>
    <t>23-405-5-14</t>
  </si>
  <si>
    <t>沈阳建筑大学技术转移示范机构建设</t>
  </si>
  <si>
    <t>沈阳建筑大学</t>
  </si>
  <si>
    <t>附表5</t>
  </si>
  <si>
    <t>2023年沈阳市标准化研发补助（创新类）项目表</t>
  </si>
  <si>
    <t>23-406-1-01</t>
  </si>
  <si>
    <t>《光学和光子学 光学薄膜 第7部分：中性分束膜基本要求》标准研制</t>
  </si>
  <si>
    <t>沈阳仪表科学研究院有限公司</t>
  </si>
  <si>
    <t>高新处</t>
  </si>
  <si>
    <t>23-406-1-02</t>
  </si>
  <si>
    <t>《光学和光子学 光学薄膜 第6部分：反射膜基本要求》标准研制</t>
  </si>
  <si>
    <t>23-406-1-03</t>
  </si>
  <si>
    <t>《光学和光子学 光学薄膜 第5部分：减反射膜基本要求》标准研制</t>
  </si>
  <si>
    <t>23-406-1-04</t>
  </si>
  <si>
    <t>《机械计数器》标准研制</t>
  </si>
  <si>
    <t>23-406-1-05</t>
  </si>
  <si>
    <t>《医用普通摄影数字化X射线影像探测器》标准研制</t>
  </si>
  <si>
    <t>辽宁省检验检测认证中心</t>
  </si>
  <si>
    <t>23-406-1-06</t>
  </si>
  <si>
    <t>《X射线血液辐照设备》标准研制</t>
  </si>
  <si>
    <t>23-406-1-07</t>
  </si>
  <si>
    <t>《农村产权流转交易 市场建设和管理规范》标准研制</t>
  </si>
  <si>
    <t>23-406-1-08</t>
  </si>
  <si>
    <t>《接地网降阻材料用缓蚀剂技术规范》标准研制</t>
  </si>
  <si>
    <t>沈阳中科腐蚀控制工程技术有限公司</t>
  </si>
  <si>
    <t>23-406-1-09</t>
  </si>
  <si>
    <t>《腐蚀控制工程全生命周期  术语》标准研制</t>
  </si>
  <si>
    <t>23-406-1-10</t>
  </si>
  <si>
    <t>《火电厂腐蚀控制工程全生命周期  通用要求》标准研制</t>
  </si>
  <si>
    <t>23-406-1-11</t>
  </si>
  <si>
    <t>《风机 词汇及种类定义 第二部分 种类》 标准研制</t>
  </si>
  <si>
    <t>沈阳鼓风机研究所（有限公司）</t>
  </si>
  <si>
    <t>23-406-1-12</t>
  </si>
  <si>
    <t>《风机 词汇及种类定义 第一部分 词汇》标准研制</t>
  </si>
  <si>
    <t>23-406-1-13</t>
  </si>
  <si>
    <t>《知识图谱架构》标准研制</t>
  </si>
  <si>
    <t>沈阳东软智能医疗科技研究院有限公司</t>
  </si>
  <si>
    <t>23-406-1-14</t>
  </si>
  <si>
    <t>《嗪草酮可湿性粉剂》标准研制</t>
  </si>
  <si>
    <t>23-406-1-15</t>
  </si>
  <si>
    <t>《甲咪唑烟酸可溶液剂》标准研制</t>
  </si>
  <si>
    <t>23-406-1-16</t>
  </si>
  <si>
    <t>《唑螨酯原药》标准研制</t>
  </si>
  <si>
    <t>23-406-1-17</t>
  </si>
  <si>
    <t>《精细化工反应安全风险评估规范》标准研制</t>
  </si>
  <si>
    <t>23-406-1-18</t>
  </si>
  <si>
    <t>《嗪草酮水分散粒剂》标准研制</t>
  </si>
  <si>
    <t>沈阳沈化院测试技术有限公司</t>
  </si>
  <si>
    <t>23-406-1-19</t>
  </si>
  <si>
    <t>《嗪草酮原药》标准研制</t>
  </si>
  <si>
    <t>23-406-1-20</t>
  </si>
  <si>
    <t>《嗪草酮悬浮剂》标准研制</t>
  </si>
  <si>
    <t>23-406-1-21</t>
  </si>
  <si>
    <t>《有机磷类杀虫剂中治螟磷及其类似物限量及检测方法》标准研制</t>
  </si>
  <si>
    <t>23-406-1-22</t>
  </si>
  <si>
    <t>《消防业务信息系统运行维护规范》标准研制</t>
  </si>
  <si>
    <t>应急管理部沈阳消防研究所</t>
  </si>
  <si>
    <t>23-406-1-23</t>
  </si>
  <si>
    <t>《消防业务信息数据项 第5部分：消防安全重点单位与建筑物基本信息》标准研制</t>
  </si>
  <si>
    <t>23-406-1-24</t>
  </si>
  <si>
    <t>《消防业务信息数据项 第4部分：消防信息通信管理基本信息》标准研制</t>
  </si>
  <si>
    <t>23-406-1-25</t>
  </si>
  <si>
    <t>《消防业务信息数据项 第3部分：消防装备基本信息》标准研制</t>
  </si>
  <si>
    <t>23-406-1-26</t>
  </si>
  <si>
    <t>《消防业务信息数据项 第1部分：灭火救援指挥基本信息》标准研制</t>
  </si>
  <si>
    <t>23-406-1-27</t>
  </si>
  <si>
    <t>《消防信息代码 第1部分：基础业务信息》标准研制</t>
  </si>
  <si>
    <t>23-406-1-28</t>
  </si>
  <si>
    <t>《消防数据元限定词 第1部分：基础业务信息》标准研制</t>
  </si>
  <si>
    <t>23-406-1-29</t>
  </si>
  <si>
    <t>《消防数据元 第1部分：基础业务信息》标准研制</t>
  </si>
  <si>
    <t>23-406-1-30</t>
  </si>
  <si>
    <t>《消防业务信息数据项 第2部分：消防产品质量监督管理基本信息》标准研制</t>
  </si>
  <si>
    <t>23-406-1-31</t>
  </si>
  <si>
    <t>《旋转式涂覆设备通用规范》标准研制</t>
  </si>
  <si>
    <t>沈阳芯源微电子设备股份有限公司</t>
  </si>
  <si>
    <t>23-406-1-32</t>
  </si>
  <si>
    <t>《电力变压器第10部分：声级测定》标准研制</t>
  </si>
  <si>
    <t>沈阳变压器研究院有限公司</t>
  </si>
  <si>
    <t>23-406-1-33</t>
  </si>
  <si>
    <t>《电力变压器第11部分：干式变压器》标准研制</t>
  </si>
  <si>
    <t>23-406-1-34</t>
  </si>
  <si>
    <t>《机器人制造数字化车间装备互联互通和互操作规范》标准研制</t>
  </si>
  <si>
    <t>中国科学院沈阳自动化研究所</t>
  </si>
  <si>
    <t>23-406-1-35</t>
  </si>
  <si>
    <t>《真空技术 — 真空计 —磁悬浮转子真空计的规范、校准和测量不确定度》标准研制</t>
  </si>
  <si>
    <t>东北大学</t>
  </si>
  <si>
    <t>23-406-1-36</t>
  </si>
  <si>
    <t>《生产过程质量控制 通信一致性测试方法》标准研制</t>
  </si>
  <si>
    <t>辽宁大学</t>
  </si>
  <si>
    <t>23-406-1-37</t>
  </si>
  <si>
    <t>《面向工业自动化应用的工业互联网系统功能框架》标准研制</t>
  </si>
  <si>
    <t>23-406-1-38</t>
  </si>
  <si>
    <t>《激光熔覆修复金属零部件力学性能试验方法》标准研制</t>
  </si>
  <si>
    <t>沈阳航空航天大学</t>
  </si>
  <si>
    <t>23-406-1-39</t>
  </si>
  <si>
    <t>《法庭科学 爆炸物爆炸威力检验方法》标准研制</t>
  </si>
  <si>
    <t>中国刑事警察学院</t>
  </si>
  <si>
    <t>23-406-1-40</t>
  </si>
  <si>
    <t>《法庭科学 爆炸装置鉴定规程》标准研制</t>
  </si>
  <si>
    <t>23-406-1-41</t>
  </si>
  <si>
    <t>《镁及镁合金 镍含量的测定 电感耦合等离子体发射光谱法》标准研制</t>
  </si>
  <si>
    <t>沈阳市博镁新材料科技有限公司</t>
  </si>
  <si>
    <t>23-406-1-42</t>
  </si>
  <si>
    <t>《氧化铝厂工艺设计标准》标准研制</t>
  </si>
  <si>
    <t>沈阳铝镁设计研究院有限公司</t>
  </si>
  <si>
    <t>23-406-1-43</t>
  </si>
  <si>
    <t>《金属材料 洛氏硬度试验 第2部分：硬度计及压头的检验与校准》标准研制</t>
  </si>
  <si>
    <t>沈阳天星试验仪器股份有限公司</t>
  </si>
  <si>
    <t>23-406-1-44</t>
  </si>
  <si>
    <t>《橡胶或塑料涂覆织物 物理机械性能试验 挠度仪法测定耐曲挠性》标准研制</t>
  </si>
  <si>
    <t>沈阳橡胶研究设计院有限公司</t>
  </si>
  <si>
    <t>23-406-1-45</t>
  </si>
  <si>
    <t>《橡胶或塑料涂覆织物加速老化试验》标准研制</t>
  </si>
  <si>
    <t>沈阳第四橡胶（厂）有限公司</t>
  </si>
  <si>
    <t>23-406-1-46</t>
  </si>
  <si>
    <t>《泥炭基质》标准研制</t>
  </si>
  <si>
    <t>辽宁普天科技有限公司</t>
  </si>
  <si>
    <t>23-406-1-47</t>
  </si>
  <si>
    <t>《自吸式回转动力泵》标准研制</t>
  </si>
  <si>
    <t>沈阳耐蚀合金泵股份有限公司</t>
  </si>
  <si>
    <t>23-406-1-48</t>
  </si>
  <si>
    <t>《柔性多孔聚合物材料 海绵和发泡橡胶制品规范 第2部分：模制品与挤出制品 》标准研制</t>
  </si>
  <si>
    <t>辽宁维航基业科技有限公司</t>
  </si>
  <si>
    <t>附表5-2</t>
  </si>
  <si>
    <t>2023年沈阳市标准化研发补助（基础类）项目表</t>
  </si>
  <si>
    <t>23-406-1-49</t>
  </si>
  <si>
    <t>GB／T 37393-2019《数字化车间 通用技术要求》</t>
  </si>
  <si>
    <t>市场局</t>
  </si>
  <si>
    <t>23-406-1-50</t>
  </si>
  <si>
    <t>沈阳鼓风机集团高端装备制造业(通用机械)标准化试点</t>
  </si>
  <si>
    <t>23-406-1-51</t>
  </si>
  <si>
    <t>沈阳新松机器人自动化股份有限公司高端装备制造业（机器人）标准化试点</t>
  </si>
  <si>
    <t>23-406-1-52</t>
  </si>
  <si>
    <t>企业信息化平台建设标准化示范</t>
  </si>
  <si>
    <t>23-406-1-53</t>
  </si>
  <si>
    <t>铸造有色合金标准化体系建设试点</t>
  </si>
  <si>
    <t>23-406-1-54</t>
  </si>
  <si>
    <t>传感器技术应用标准化试点</t>
  </si>
  <si>
    <t>23-406-1-55</t>
  </si>
  <si>
    <t>水果温室栽培农业标准化试点</t>
  </si>
  <si>
    <t>沈阳市绿源农业科技发展有限公司</t>
  </si>
  <si>
    <t>新民市</t>
  </si>
  <si>
    <t>23-406-1-56</t>
  </si>
  <si>
    <t>沈阳市社区养老标准化示范</t>
  </si>
  <si>
    <t>沈阳万佳宜康养老服务有限公司</t>
  </si>
  <si>
    <t>23-406-1-57</t>
  </si>
  <si>
    <t>天然酯油（植物油）电力变压器标准体系建设试点</t>
  </si>
  <si>
    <t>23-406-1-58</t>
  </si>
  <si>
    <t>科技市场运营服务平台标准化试点</t>
  </si>
  <si>
    <t>芝倪信息技术（沈阳）有限公司</t>
  </si>
  <si>
    <t>23-406-1-59</t>
  </si>
  <si>
    <t>沈阳锡伯龙地一二三产业融合发展标准化示范</t>
  </si>
  <si>
    <t>沈阳锡伯龙地创意农业产业有限公司</t>
  </si>
  <si>
    <t>23-406-1-60</t>
  </si>
  <si>
    <t>新民市寒富苹果产业标准化试点</t>
  </si>
  <si>
    <t>新民市新浓香苹果种植专业合作社</t>
  </si>
  <si>
    <t>23-406-1-61</t>
  </si>
  <si>
    <t>服务机器人标准研制与实施标准化试点</t>
  </si>
  <si>
    <t>23-406-1-62</t>
  </si>
  <si>
    <t>果蔬工厂化育苗标准化试点</t>
  </si>
  <si>
    <t>沈阳秋实农业科技发展有限公司</t>
  </si>
  <si>
    <t>23-406-1-63</t>
  </si>
  <si>
    <t>车联网技术应用标准化试点</t>
  </si>
  <si>
    <t>23-406-1-64</t>
  </si>
  <si>
    <t>企业标准领跑者-河套平原雪花挂面</t>
  </si>
  <si>
    <t>沈阳香雪面粉股份有限公司</t>
  </si>
  <si>
    <t>23-406-1-65</t>
  </si>
  <si>
    <t>企业标准领跑者-雪花小麦粉</t>
  </si>
  <si>
    <t>23-406-1-66</t>
  </si>
  <si>
    <t>辽宁省精炼石油产品领域企业标准“领跑者”</t>
  </si>
  <si>
    <t>沈阳福特润滑油科技有限公司</t>
  </si>
  <si>
    <t>法库县</t>
  </si>
  <si>
    <t>23-406-1-67</t>
  </si>
  <si>
    <t>烟花爆竹连锁经营模式建设指南</t>
  </si>
  <si>
    <t>23-406-1-68</t>
  </si>
  <si>
    <t>社会应急响应信息系统  基本要求</t>
  </si>
  <si>
    <t>沈阳华睿博信息技术有限公司</t>
  </si>
  <si>
    <t>23-406-1-69</t>
  </si>
  <si>
    <t>《食品安全示范县(市、区）创建评价 创建指南》</t>
  </si>
  <si>
    <t>23-406-1-70</t>
  </si>
  <si>
    <t>电梯物联网系统技术要求（ＤＢ２１／Ｔ　３５７８－２０２２）</t>
  </si>
  <si>
    <t>23-406-1-71</t>
  </si>
  <si>
    <t>游泳场所卫生监督量化分级 DB21／T3510-2021</t>
  </si>
  <si>
    <t>辽宁省卫生健康监督中心</t>
  </si>
  <si>
    <t>23-406-1-72</t>
  </si>
  <si>
    <t>美容美发场所卫生监督量化分级</t>
  </si>
  <si>
    <t>23-406-1-73</t>
  </si>
  <si>
    <t>住宿场所卫生监督量化分级</t>
  </si>
  <si>
    <t>23-406-1-74</t>
  </si>
  <si>
    <t>沐浴场所卫生监督量化分级</t>
  </si>
  <si>
    <t>23-406-1-75</t>
  </si>
  <si>
    <t xml:space="preserve"> 电子商务产业园基础要求</t>
  </si>
  <si>
    <t>沈阳大学</t>
  </si>
  <si>
    <t>23-406-1-76</t>
  </si>
  <si>
    <t>电子商务产业园等级评定规范</t>
  </si>
  <si>
    <t>23-406-1-77</t>
  </si>
  <si>
    <t>超低能耗居住建筑节能设计标准</t>
  </si>
  <si>
    <t>沈阳市绿色建筑协会</t>
  </si>
  <si>
    <t>23-406-1-78</t>
  </si>
  <si>
    <t>停车场（库）智慧管理系统技术规范</t>
  </si>
  <si>
    <t>沈阳市规划设计研究院有限公司</t>
  </si>
  <si>
    <t>23-406-1-79</t>
  </si>
  <si>
    <t>街道和乡镇政务诚信评价指标与规范</t>
  </si>
  <si>
    <t>沈阳市信用协会</t>
  </si>
  <si>
    <t>23-406-1-80</t>
  </si>
  <si>
    <t>网络安全管理评估规范</t>
  </si>
  <si>
    <t>23-406-1-81</t>
  </si>
  <si>
    <t>汽车代驾管理规范</t>
  </si>
  <si>
    <t>辽宁省汽车流通协会</t>
  </si>
  <si>
    <t>23-406-1-82</t>
  </si>
  <si>
    <t>汽车代驾服务规范</t>
  </si>
  <si>
    <t>23-406-1-83</t>
  </si>
  <si>
    <t>新民血肠</t>
  </si>
  <si>
    <t>新民市食品药品管理行业协会</t>
  </si>
  <si>
    <t>23-406-1-84</t>
  </si>
  <si>
    <t xml:space="preserve">《地理标志产品新农寒富苹果》团体标准制修订项目 </t>
  </si>
  <si>
    <t>新民市林果协会</t>
  </si>
  <si>
    <t>23-406-1-85</t>
  </si>
  <si>
    <t>乳肉兼用牛隐性乳房炎诊断技术规范</t>
  </si>
  <si>
    <t>辽宁省奶业协会</t>
  </si>
  <si>
    <t>23-406-1-86</t>
  </si>
  <si>
    <t>学生饮用奶  巴氏杀菌乳</t>
  </si>
  <si>
    <t>23-406-1-87</t>
  </si>
  <si>
    <t>乳肉兼用牛结核病诊断技术规范</t>
  </si>
  <si>
    <t>23-406-1-88</t>
  </si>
  <si>
    <t>乳肉兼用牛布鲁氏菌病诊断技术规范</t>
  </si>
  <si>
    <t>23-406-1-89</t>
  </si>
  <si>
    <t>围产后期乳肉兼用牛原发性亚临床酮病的判定</t>
  </si>
  <si>
    <t>23-406-1-90</t>
  </si>
  <si>
    <t>标准化良好行为企业认定（AAAA级）</t>
  </si>
  <si>
    <t>23-406-1-91</t>
  </si>
  <si>
    <t>23-406-1-92</t>
  </si>
  <si>
    <t>23-406-1-93</t>
  </si>
  <si>
    <t>标准化良好行为企业（AAA级）</t>
  </si>
  <si>
    <t>23-406-1-94</t>
  </si>
  <si>
    <t>全面标准化管理体系构建服务</t>
  </si>
  <si>
    <t>辽宁蒲公英科技发展有限公司</t>
  </si>
  <si>
    <t>23-406-1-95</t>
  </si>
  <si>
    <t>辽宁省养老服务标准化实施推广会</t>
  </si>
  <si>
    <t>附表6</t>
  </si>
  <si>
    <t>2023年沈阳市社会治理科技专项项目表</t>
  </si>
  <si>
    <t>23-407-3-01</t>
  </si>
  <si>
    <t>面向复杂工业环境的智能光学气体成像系统研究</t>
  </si>
  <si>
    <t>社发处</t>
  </si>
  <si>
    <t>23-407-3-02</t>
  </si>
  <si>
    <t>全固废胶结料固化软土耦合协同作用机理与应用技术研究</t>
  </si>
  <si>
    <t>23-407-3-03</t>
  </si>
  <si>
    <t>基于CMC-nZVI@BC的重金属铬污染土壤修复关键技术研究</t>
  </si>
  <si>
    <t>23-407-3-05</t>
  </si>
  <si>
    <t>城市供水管网漏损自动监测关键技术及应用研究</t>
  </si>
  <si>
    <t>23-407-3-06</t>
  </si>
  <si>
    <t>生活垃圾焚烧飞灰低能耗熔融处置关键技术研究</t>
  </si>
  <si>
    <t>23-407-3-07</t>
  </si>
  <si>
    <t>废旧三元锂离子电池正极材料的回收及再生技术研究</t>
  </si>
  <si>
    <t>23-407-3-08</t>
  </si>
  <si>
    <t>厨余垃圾厌氧发酵微生物菌剂的制备、保存、性能及关键技术研究</t>
  </si>
  <si>
    <t>23-407-3-09</t>
  </si>
  <si>
    <t>环境污染物在线监测和精准溯源设备平台研究</t>
  </si>
  <si>
    <t>23-407-3-10</t>
  </si>
  <si>
    <t>城镇污水处理厂尾水光电耦合深度处理技术研究</t>
  </si>
  <si>
    <t>23-407-3-11</t>
  </si>
  <si>
    <t>化学强化植物-微生物联合修复得克隆污染土壤研究</t>
  </si>
  <si>
    <t>23-407-3-12</t>
  </si>
  <si>
    <t>污泥-禽畜粪便-秸秆复合剂改良沙质土壤与植物多样性恢复技术研究</t>
  </si>
  <si>
    <t>中国科学院沈阳应用生态研究所</t>
  </si>
  <si>
    <t>23-407-3-13</t>
  </si>
  <si>
    <t>沈阳市浑河流域污染治理强氧化技术和设备研究</t>
  </si>
  <si>
    <t>23-407-3-14</t>
  </si>
  <si>
    <t>NOx与CO高效协同脱除催化剂的制备与应用研究</t>
  </si>
  <si>
    <t>沈阳师范大学</t>
  </si>
  <si>
    <t>23-407-3-15</t>
  </si>
  <si>
    <t>回转窑高填充率、控温、抗结焦处理低热值工业废盐技术及其尾气净化工艺研究</t>
  </si>
  <si>
    <t>沈阳环境科学研究院</t>
  </si>
  <si>
    <t>23-407-3-16</t>
  </si>
  <si>
    <t>适宜边际土地种植的刺儿菜抗逆品种选育和增产技术研究</t>
  </si>
  <si>
    <t>23-407-3-17</t>
  </si>
  <si>
    <t>煤矿刮板输送机用大功率轴向磁通永磁电机关键技术研究</t>
  </si>
  <si>
    <t>沈阳工程学院</t>
  </si>
  <si>
    <t>23-407-3-18</t>
  </si>
  <si>
    <t>绿色低碳装配式超低能耗围护体系关键技术开发与应用研究</t>
  </si>
  <si>
    <t>23-407-3-19</t>
  </si>
  <si>
    <t>北方寒冷地区装配式混凝土桥墩节点力学性能退化机理及耐久性设计方法研究</t>
  </si>
  <si>
    <t>23-407-3-20</t>
  </si>
  <si>
    <t>基于塑料污染资源化利用新技术的储能液流电池催化剂制备研究</t>
  </si>
  <si>
    <t>23-407-3-21</t>
  </si>
  <si>
    <t>基于知识-数据协同驱动的在役风电叶片健康监控关键技术研究</t>
  </si>
  <si>
    <t>23-407-3-22</t>
  </si>
  <si>
    <t>液流电池用石墨毡碳复合材料的可控制备及构效关系研究</t>
  </si>
  <si>
    <t>23-407-3-23</t>
  </si>
  <si>
    <t>面向零碳排放的高效温差半导体发电技术研究</t>
  </si>
  <si>
    <t>23-407-3-24</t>
  </si>
  <si>
    <t>沙地植被重建过程中固碳增汇的养分调控原理与技术研究</t>
  </si>
  <si>
    <t>23-407-3-25</t>
  </si>
  <si>
    <t>CO2地质封存储层渗流-化学耦合机制与分析方法研究</t>
  </si>
  <si>
    <t>23-407-3-26</t>
  </si>
  <si>
    <t>医疗废物自持热解油气转化减污降碳协同技术研究</t>
  </si>
  <si>
    <t>23-407-3-27</t>
  </si>
  <si>
    <t>双碳目标下太阳能热制冷及海水净化设备的开发与应用示范研究</t>
  </si>
  <si>
    <t>23-407-3-30</t>
  </si>
  <si>
    <t>面向航空数字教育的VRAR虚拟制作与系统集成应用技术研究</t>
  </si>
  <si>
    <t>23-407-3-32</t>
  </si>
  <si>
    <t>面向文旅产业数字化产品体验的多媒体信息质量评价方法研究</t>
  </si>
  <si>
    <t>23-407-3-33</t>
  </si>
  <si>
    <t>多旋翼空中救援无人机关键技术问题研究</t>
  </si>
  <si>
    <t>23-407-3-34</t>
  </si>
  <si>
    <t>牛乳制品加工贮存和消化过程中劣变物质形成溯源及危害控制的研究</t>
  </si>
  <si>
    <t>23-407-3-35</t>
  </si>
  <si>
    <t>金属探伤电磁成像探头自主化研究</t>
  </si>
  <si>
    <t>23-407-3-36</t>
  </si>
  <si>
    <t>基于多磁场耦合城镇燃气管网复合型缺陷内检测关键技术及应用研究</t>
  </si>
  <si>
    <t>23-407-3-37</t>
  </si>
  <si>
    <t>重点管控入侵植物病原线虫的靶向防控研究</t>
  </si>
  <si>
    <t>23-407-3-38</t>
  </si>
  <si>
    <t>面向应急救援的多地面机器人自主探查与引导疏散方法研究</t>
  </si>
  <si>
    <t>23-407-3-39</t>
  </si>
  <si>
    <t>车用复合材料高压气瓶安全性智能监测与故障预警技术研究</t>
  </si>
  <si>
    <t>附表7</t>
  </si>
  <si>
    <t>2023年沈阳市公共卫生研发科技专项医工结合协同创新项目表</t>
  </si>
  <si>
    <t>23-408-3-01</t>
  </si>
  <si>
    <t>新抗原表位修饰自体TIL-ACT细胞杀伤肠癌细胞的效果与机制的协同创新研究</t>
  </si>
  <si>
    <t>沈阳市肛肠医院</t>
  </si>
  <si>
    <t>23-408-3-02</t>
  </si>
  <si>
    <t>口腔临床治疗中镍钛器械表面无镍化处理的协同创新研究</t>
  </si>
  <si>
    <t>沈阳市口腔医院</t>
  </si>
  <si>
    <t>23-408-3-03</t>
  </si>
  <si>
    <t>围手术期心脑血管事件风险智能化评估与控制的协同创新研究</t>
  </si>
  <si>
    <t>中国人民解放军北部战区总医院</t>
  </si>
  <si>
    <t>23-408-3-04</t>
  </si>
  <si>
    <t>芒果苷-（聚乳酸-羟基乙酸）-矿化胶原缓释支架材料促进大面积骨缺损修复作用机制的协同创新研究</t>
  </si>
  <si>
    <t>中国医科大学附属口腔医院</t>
  </si>
  <si>
    <t>附表8</t>
  </si>
  <si>
    <t>2023年黑土地保护科技专项项目表</t>
  </si>
  <si>
    <t>23-409-2-01</t>
  </si>
  <si>
    <t>低温条件下养殖业粪污快速降解与循环利用关键技术攻关</t>
  </si>
  <si>
    <t>农村处</t>
  </si>
  <si>
    <t>23-409-2-02</t>
  </si>
  <si>
    <t>旱田土壤耕层结构改善与促腐增碳技术研究</t>
  </si>
  <si>
    <t>23-409-2-03</t>
  </si>
  <si>
    <t>设施土壤退化阻控与可持续利用关键技术研究</t>
  </si>
  <si>
    <t>23-409-2-04</t>
  </si>
  <si>
    <t>玉米免耕播种机防缠绕破茬清垄关键技术研究</t>
  </si>
  <si>
    <t>23-409-2-05</t>
  </si>
  <si>
    <t>水稻秸秆养分高效利用和化肥替代减施地力保育技术研究</t>
  </si>
  <si>
    <t>23-409-2-06</t>
  </si>
  <si>
    <t>旱地多样化种植提升土壤内稳性地力关键技术研究</t>
  </si>
  <si>
    <t>附表9</t>
  </si>
  <si>
    <t>2023年沈阳市种业创新科技专项项目表</t>
  </si>
  <si>
    <t>流水号</t>
  </si>
  <si>
    <t>23-410-2-01</t>
  </si>
  <si>
    <t>黄瓜分子育种技术体系构建与新品种选育研究</t>
  </si>
  <si>
    <t>23-410-2-02</t>
  </si>
  <si>
    <t>稻瘟病抗性提升及高产优质高抗水稻新品种选育研究</t>
  </si>
  <si>
    <t>23-410-2-03</t>
  </si>
  <si>
    <t>设施专用葡萄新品种选育研究</t>
  </si>
  <si>
    <t>23-410-2-04</t>
  </si>
  <si>
    <t>草莓灰霉病抗性基因挖掘及特色新品种选育研究</t>
  </si>
  <si>
    <t>23-410-2-05</t>
  </si>
  <si>
    <t>珍稀食用菌种质资源挖掘及新品种选育研究</t>
  </si>
  <si>
    <t>23-410-2-06</t>
  </si>
  <si>
    <t>辽东楤木（刺嫩芽）种质资源评价及优良株系繁育体系研究</t>
  </si>
  <si>
    <t>23-410-2-07</t>
  </si>
  <si>
    <t>赏食兼用红花草莓种质创新与分子设计育种攻关</t>
  </si>
  <si>
    <t>23-410-2-08</t>
  </si>
  <si>
    <t>花生抗逆种质资源发掘与创新利用研究</t>
  </si>
  <si>
    <t>23-410-2-09</t>
  </si>
  <si>
    <t>磷高效型优质、耐密高产大豆种质创新及新品种选育联合研究</t>
  </si>
  <si>
    <t>23-410-2-10</t>
  </si>
  <si>
    <t>大白菜抗根肿病优异种质资源创制与新品种选育研究</t>
  </si>
  <si>
    <t>23-410-2-11</t>
  </si>
  <si>
    <t>春小麦多性状聚合高效育种体系创建与优良新品种选育研究</t>
  </si>
  <si>
    <t>23-410-2-12</t>
  </si>
  <si>
    <t>栎类种质资源创新与良种选育关键技术研究</t>
  </si>
  <si>
    <t>辽宁省林业科学研究院</t>
  </si>
  <si>
    <t>23-410-2-13</t>
  </si>
  <si>
    <t>野生新优花卉种质资源收集评价与新品种选育研究</t>
  </si>
  <si>
    <t>23-410-2-14</t>
  </si>
  <si>
    <t>玉米耐冷基因挖掘及分子标记开发与应用研究</t>
  </si>
  <si>
    <t>23-410-2-15</t>
  </si>
  <si>
    <t>北方糯高粱优质种质创制与利用研究</t>
  </si>
  <si>
    <t>23-410-2-16</t>
  </si>
  <si>
    <t>加工型鲜食玉米种质资源创制及新品种选育研究</t>
  </si>
  <si>
    <t>沈阳市农业科学院</t>
  </si>
  <si>
    <t>23-410-2-18</t>
  </si>
  <si>
    <t>斑玉蕈种质资源精准鉴定及短生育期菌种选育研究</t>
  </si>
  <si>
    <t>附表10</t>
  </si>
  <si>
    <t>2023年沈阳市农村科技特派团专项项目表</t>
  </si>
  <si>
    <t>23-411-2-01</t>
  </si>
  <si>
    <t>沈北新区清水台、新城子街道果树产业科技特派团</t>
  </si>
  <si>
    <t>23-411-2-02</t>
  </si>
  <si>
    <t>辽中区近海经济区大白菜深加工产业科技特派团</t>
  </si>
  <si>
    <t>23-411-2-03</t>
  </si>
  <si>
    <t>辽中区茨榆坨街道中草药产业科技特派团</t>
  </si>
  <si>
    <t>23-411-2-04</t>
  </si>
  <si>
    <t>康平县郝官屯镇水稻产业科技特派团</t>
  </si>
  <si>
    <t>23-411-2-05</t>
  </si>
  <si>
    <t>浑南区祝家街道和李相街道中药材产业科技特派团</t>
  </si>
  <si>
    <t>辽宁生态工程职业学院</t>
  </si>
  <si>
    <t>23-411-2-06</t>
  </si>
  <si>
    <t>康平县方家屯镇、北四家子乡苹果产业科技特派团</t>
  </si>
  <si>
    <t>23-411-2-07</t>
  </si>
  <si>
    <t>法库县十间房镇果蔬贮藏加工产业科技特派团</t>
  </si>
  <si>
    <t>23-411-2-08</t>
  </si>
  <si>
    <t>法库县双台子乡设施甜瓜产业科技特派团</t>
  </si>
  <si>
    <t>23-411-2-09</t>
  </si>
  <si>
    <t>铁西区高花镇特色农产品产业科技特派团</t>
  </si>
  <si>
    <t>23-411-2-10</t>
  </si>
  <si>
    <t>沈北新区马刚街道玉米大豆产业科技特派团</t>
  </si>
  <si>
    <t>23-411-2-11</t>
  </si>
  <si>
    <t>沈阳市沈北新区清水台街道农产品深加工产业科技特派团</t>
  </si>
  <si>
    <t>23-411-2-12</t>
  </si>
  <si>
    <t>法库县冯贝堡镇、四家子蒙古族乡鲜食玉米产业科技特派团</t>
  </si>
  <si>
    <t>23-411-2-13</t>
  </si>
  <si>
    <t>法库县十间房镇村屯环境整治产业科技特派团</t>
  </si>
  <si>
    <t>23-411-2-14</t>
  </si>
  <si>
    <t xml:space="preserve">沈北新区新城子街道（虎石台街道）林业产业科技特派团 </t>
  </si>
  <si>
    <t>23-411-2-15</t>
  </si>
  <si>
    <t>新民市胡台镇和法哈牛镇水稻产业科技特派团</t>
  </si>
  <si>
    <t>辽宁省水稻研究所</t>
  </si>
  <si>
    <t>23-411-2-16</t>
  </si>
  <si>
    <t>康平县海州窝堡乡兴果花生产业科技特派团</t>
  </si>
  <si>
    <t>23-411-2-17</t>
  </si>
  <si>
    <t>沈北新区兴隆台街道淡水渔业产业科技特派团</t>
  </si>
  <si>
    <t>23-411-2-18</t>
  </si>
  <si>
    <t>康平县沙金台乡和西关屯乡林业病虫害防治科技特派团</t>
  </si>
  <si>
    <t>23-411-2-19</t>
  </si>
  <si>
    <t>新民市兴隆镇和兴隆堡镇蔬菜病虫害防控产业科技特派团</t>
  </si>
  <si>
    <t>23-411-2-20</t>
  </si>
  <si>
    <t>康平县方家屯镇优质甘薯产业科技特派团</t>
  </si>
  <si>
    <t>23-411-2-21</t>
  </si>
  <si>
    <t>康平县二牛所口镇黑土地保护与利用产业科技特派团</t>
  </si>
  <si>
    <t>23-411-2-22</t>
  </si>
  <si>
    <t>康平县北四家子乡食用菌产业科技特派团</t>
  </si>
  <si>
    <t>23-411-2-23</t>
  </si>
  <si>
    <t>沈北新区财落街道农机产业科技特派团</t>
  </si>
  <si>
    <t>辽宁省农业机械化研究所</t>
  </si>
  <si>
    <t>23-411-2-24</t>
  </si>
  <si>
    <t xml:space="preserve">沈北新区兴隆台镇水稻产业科技特派团                                      </t>
  </si>
  <si>
    <t>23-411-2-25</t>
  </si>
  <si>
    <t>康平县张强镇水稻产业科技特派团</t>
  </si>
  <si>
    <t>23-411-2-26</t>
  </si>
  <si>
    <t>新民市梁山镇西甜瓜产业科技特派团</t>
  </si>
  <si>
    <t>23-411-2-27</t>
  </si>
  <si>
    <t>于洪区造化、马三家街道蔬菜产业科技特派团</t>
  </si>
  <si>
    <t>23-411-2-28</t>
  </si>
  <si>
    <t>苏家屯区沈水街道水稻产业科技特派团</t>
  </si>
  <si>
    <t>23-411-2-29</t>
  </si>
  <si>
    <t>苏家屯区沈水街道小麦产业科技特派团</t>
  </si>
  <si>
    <t>23-411-2-30</t>
  </si>
  <si>
    <t>新民市前当堡镇大豆玉米带状复合种植技术产业科技特派团</t>
  </si>
  <si>
    <t xml:space="preserve">沈阳市乡村振兴发展中心（沈阳市农业技术推广培训中心、沈阳市农业检验监测中心、沈阳市植物保护中心)  </t>
  </si>
  <si>
    <t>附表11</t>
  </si>
  <si>
    <t>2023年沈阳市众创空间孵化器专项项目表</t>
  </si>
  <si>
    <t>23-412-4-01</t>
  </si>
  <si>
    <t>沈阳·中关村智能制造创新中心孵化器绩效评价奖励</t>
  </si>
  <si>
    <t>沈阳中关村信息谷科技服务有限责任公司</t>
  </si>
  <si>
    <t>创服处</t>
  </si>
  <si>
    <t>23-412-4-02</t>
  </si>
  <si>
    <t>辽宁省环保服务业集聚区孵化器绩效评价奖励</t>
  </si>
  <si>
    <t>辽宁省环保集团产业咨询服务有限公司</t>
  </si>
  <si>
    <t>23-412-4-03</t>
  </si>
  <si>
    <t>沈阳浑南电子商务创业孵化基地孵化器绩效评价奖励</t>
  </si>
  <si>
    <t>沈阳新园开发建设有限公司</t>
  </si>
  <si>
    <t>23-412-4-04</t>
  </si>
  <si>
    <t>智优沃数字产业孵化器绩效评价奖励</t>
  </si>
  <si>
    <t>沈阳智优沃信息科技有限公司</t>
  </si>
  <si>
    <t>23-412-4-05</t>
  </si>
  <si>
    <t>沈阳市高科技创业中心孵化器绩效评价奖励</t>
  </si>
  <si>
    <t>23-412-4-06</t>
  </si>
  <si>
    <t>沈阳国际软件园中小微企业创新创业孵化器绩效评价奖励</t>
  </si>
  <si>
    <t>沈阳国际软件园有限公司</t>
  </si>
  <si>
    <t>23-412-4-07</t>
  </si>
  <si>
    <t>沈阳科技创新中心孵化器绩效评价奖励</t>
  </si>
  <si>
    <t>沈阳清办管理有限公司</t>
  </si>
  <si>
    <t>23-412-4-08</t>
  </si>
  <si>
    <t>沈阳星云产创加速中心孵化器绩效评价奖励</t>
  </si>
  <si>
    <t>沈阳星云极客创新创业管理服务有限公司</t>
  </si>
  <si>
    <t>23-412-4-09</t>
  </si>
  <si>
    <t>V-Park青年科创载体绩效评价奖励</t>
  </si>
  <si>
    <t>辽宁星星之火孵化器有限公司</t>
  </si>
  <si>
    <t>23-412-4-10</t>
  </si>
  <si>
    <t>东北大学东创空间绩效评价奖励</t>
  </si>
  <si>
    <t>辽宁东创企业孵化器有限公司</t>
  </si>
  <si>
    <t>23-412-4-11</t>
  </si>
  <si>
    <t>梧桐纳斯科技众创空间绩效评价奖励</t>
  </si>
  <si>
    <t>沈阳梧桐纳斯科技企业服务众创空间有限公司</t>
  </si>
  <si>
    <t>23-412-4-12</t>
  </si>
  <si>
    <t>高新区富国禹铭众创空间绩效评价奖励</t>
  </si>
  <si>
    <t>沈阳富国禹铭众创空间企业管理有限公司</t>
  </si>
  <si>
    <t>23-412-4-13</t>
  </si>
  <si>
    <t>辽宁新动能·创新工场绩效评价奖励</t>
  </si>
  <si>
    <t>辽宁省中科创新创业管理服务有限公司</t>
  </si>
  <si>
    <t>金融商贸开发区</t>
  </si>
  <si>
    <t>23-412-4-14</t>
  </si>
  <si>
    <t>沈阳•苏青创新工场绩效评价奖励</t>
  </si>
  <si>
    <t>苏青科技（辽宁）有限公司</t>
  </si>
  <si>
    <t>23-412-4-15</t>
  </si>
  <si>
    <t>沈阳农业大学学生创新创业教育基地绩效评价奖励</t>
  </si>
  <si>
    <t>23-412-4-16</t>
  </si>
  <si>
    <t>3X＋创新创业工场绩效评价奖励</t>
  </si>
  <si>
    <t>23-412-4-17</t>
  </si>
  <si>
    <t>沈阳电商虚拟产业创客基地绩效评价奖励</t>
  </si>
  <si>
    <t>沈阳电商虚拟产业园运营管理有限公司</t>
  </si>
  <si>
    <t>23-412-4-18</t>
  </si>
  <si>
    <t>斑马财富公社众创空间绩效评价奖励</t>
  </si>
  <si>
    <t>沈阳斑马财富企业管理有限公司</t>
  </si>
  <si>
    <t>23-412-4-19</t>
  </si>
  <si>
    <t>中科创星空间众创空间绩效评价奖励</t>
  </si>
  <si>
    <t>沈阳中科创星空间企业管理服务有限公司</t>
  </si>
  <si>
    <t>23-412-4-20</t>
  </si>
  <si>
    <t>沈阳市皇姑区融合创新中心绩效评价奖励</t>
  </si>
  <si>
    <t>23-412-4-21</t>
  </si>
  <si>
    <t>沈阳双创产业中心绩效评价奖励</t>
  </si>
  <si>
    <t>沈阳双创产业运营管理有限公司</t>
  </si>
  <si>
    <t>23-412-4-22</t>
  </si>
  <si>
    <t>博众青年创业工场绩效评价奖励</t>
  </si>
  <si>
    <t>沈阳博之众科技有限公司</t>
  </si>
  <si>
    <t>23-412-4-23</t>
  </si>
  <si>
    <t>蓝金创客·环保技术专业众创空间绩效评价奖励</t>
  </si>
  <si>
    <t>沈阳工大蓝金环保产业技术研究院有限公司</t>
  </si>
  <si>
    <t>23-412-4-24</t>
  </si>
  <si>
    <t>辽宁装备制造职业技术学院创新创业孵化基地绩效评价奖励</t>
  </si>
  <si>
    <t>辽宁智造企业孵化器有限公司</t>
  </si>
  <si>
    <t>23-412-4-25</t>
  </si>
  <si>
    <t>OVU创客星•沈阳站绩效评价奖励</t>
  </si>
  <si>
    <t>沈阳光谷创客星孵化器有限公司</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</si>
</sst>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6">
    <font>
      <sz val="11"/>
      <color theme="1"/>
      <name val="宋体"/>
      <charset val="134"/>
      <scheme val="minor"/>
    </font>
    <font>
      <sz val="12"/>
      <color theme="1"/>
      <name val="宋体"/>
      <charset val="134"/>
      <scheme val="minor"/>
    </font>
    <font>
      <sz val="10"/>
      <color theme="1"/>
      <name val="宋体"/>
      <charset val="134"/>
      <scheme val="minor"/>
    </font>
    <font>
      <sz val="12"/>
      <color theme="1"/>
      <name val="黑体"/>
      <charset val="134"/>
    </font>
    <font>
      <sz val="20"/>
      <color theme="1"/>
      <name val="方正小标宋简体"/>
      <charset val="134"/>
    </font>
    <font>
      <b/>
      <sz val="10"/>
      <color theme="1"/>
      <name val="宋体"/>
      <charset val="134"/>
      <scheme val="minor"/>
    </font>
    <font>
      <sz val="10"/>
      <name val="宋体"/>
      <charset val="134"/>
      <scheme val="minor"/>
    </font>
    <font>
      <sz val="12"/>
      <name val="宋体"/>
      <charset val="134"/>
    </font>
    <font>
      <sz val="10"/>
      <name val="宋体"/>
      <charset val="134"/>
    </font>
    <font>
      <sz val="10"/>
      <name val="Arial"/>
      <charset val="0"/>
    </font>
    <font>
      <sz val="10"/>
      <name val="宋体"/>
      <charset val="0"/>
    </font>
    <font>
      <b/>
      <sz val="9"/>
      <color theme="1"/>
      <name val="宋体"/>
      <charset val="134"/>
      <scheme val="minor"/>
    </font>
    <font>
      <sz val="10"/>
      <color theme="1"/>
      <name val="宋体"/>
      <charset val="134"/>
    </font>
    <font>
      <sz val="12"/>
      <name val="宋体"/>
      <charset val="134"/>
      <scheme val="minor"/>
    </font>
    <font>
      <sz val="20"/>
      <name val="方正小标宋简体"/>
      <charset val="134"/>
    </font>
    <font>
      <sz val="12"/>
      <name val="黑体"/>
      <charset val="134"/>
    </font>
    <font>
      <b/>
      <sz val="12"/>
      <name val="黑体"/>
      <charset val="134"/>
    </font>
    <font>
      <sz val="11"/>
      <color theme="1"/>
      <name val="宋体"/>
      <charset val="0"/>
      <scheme val="minor"/>
    </font>
    <font>
      <sz val="11"/>
      <color rgb="FF9C6500"/>
      <name val="宋体"/>
      <charset val="0"/>
      <scheme val="minor"/>
    </font>
    <font>
      <sz val="11"/>
      <color rgb="FFFF0000"/>
      <name val="宋体"/>
      <charset val="0"/>
      <scheme val="minor"/>
    </font>
    <font>
      <b/>
      <sz val="11"/>
      <color theme="1"/>
      <name val="宋体"/>
      <charset val="0"/>
      <scheme val="minor"/>
    </font>
    <font>
      <sz val="11"/>
      <color rgb="FF9C0006"/>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theme="0"/>
      <name val="宋体"/>
      <charset val="0"/>
      <scheme val="minor"/>
    </font>
    <font>
      <sz val="11"/>
      <color rgb="FF3F3F76"/>
      <name val="宋体"/>
      <charset val="0"/>
      <scheme val="minor"/>
    </font>
    <font>
      <i/>
      <sz val="11"/>
      <color rgb="FF7F7F7F"/>
      <name val="宋体"/>
      <charset val="0"/>
      <scheme val="minor"/>
    </font>
    <font>
      <sz val="11"/>
      <color rgb="FFFA7D00"/>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theme="7"/>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rgb="FFA5A5A5"/>
        <bgColor indexed="64"/>
      </patternFill>
    </fill>
    <fill>
      <patternFill patternType="solid">
        <fgColor rgb="FFF2F2F2"/>
        <bgColor indexed="64"/>
      </patternFill>
    </fill>
    <fill>
      <patternFill patternType="solid">
        <fgColor theme="9"/>
        <bgColor indexed="64"/>
      </patternFill>
    </fill>
    <fill>
      <patternFill patternType="solid">
        <fgColor theme="4" tint="0.799981688894314"/>
        <bgColor indexed="64"/>
      </patternFill>
    </fill>
    <fill>
      <patternFill patternType="solid">
        <fgColor theme="6"/>
        <bgColor indexed="64"/>
      </patternFill>
    </fill>
    <fill>
      <patternFill patternType="solid">
        <fgColor theme="9" tint="0.599993896298105"/>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7" fillId="0" borderId="0" applyNumberFormat="false" applyFont="false" applyFill="false" applyBorder="false" applyAlignment="false" applyProtection="false">
      <alignment vertical="center"/>
    </xf>
    <xf numFmtId="0" fontId="25" fillId="29" borderId="0" applyNumberFormat="false" applyBorder="false" applyAlignment="false" applyProtection="false">
      <alignment vertical="center"/>
    </xf>
    <xf numFmtId="0" fontId="17" fillId="19" borderId="0" applyNumberFormat="false" applyBorder="false" applyAlignment="false" applyProtection="false">
      <alignment vertical="center"/>
    </xf>
    <xf numFmtId="0" fontId="17" fillId="13"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25" fillId="12" borderId="0" applyNumberFormat="false" applyBorder="false" applyAlignment="false" applyProtection="false">
      <alignment vertical="center"/>
    </xf>
    <xf numFmtId="0" fontId="17" fillId="24" borderId="0" applyNumberFormat="false" applyBorder="false" applyAlignment="false" applyProtection="false">
      <alignment vertical="center"/>
    </xf>
    <xf numFmtId="0" fontId="25" fillId="31" borderId="0" applyNumberFormat="false" applyBorder="false" applyAlignment="false" applyProtection="false">
      <alignment vertical="center"/>
    </xf>
    <xf numFmtId="0" fontId="25" fillId="11" borderId="0" applyNumberFormat="false" applyBorder="false" applyAlignment="false" applyProtection="false">
      <alignment vertical="center"/>
    </xf>
    <xf numFmtId="0" fontId="25" fillId="18"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7" fillId="21"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32" fillId="27" borderId="13" applyNumberFormat="false" applyAlignment="false" applyProtection="false">
      <alignment vertical="center"/>
    </xf>
    <xf numFmtId="0" fontId="34" fillId="0" borderId="8" applyNumberFormat="false" applyFill="false" applyAlignment="false" applyProtection="false">
      <alignment vertical="center"/>
    </xf>
    <xf numFmtId="0" fontId="26" fillId="10" borderId="9" applyNumberFormat="false" applyAlignment="false" applyProtection="false">
      <alignment vertical="center"/>
    </xf>
    <xf numFmtId="0" fontId="29" fillId="0" borderId="0" applyNumberFormat="false" applyFill="false" applyBorder="false" applyAlignment="false" applyProtection="false">
      <alignment vertical="center"/>
    </xf>
    <xf numFmtId="0" fontId="35" fillId="28" borderId="14" applyNumberFormat="false" applyAlignment="false" applyProtection="false">
      <alignment vertical="center"/>
    </xf>
    <xf numFmtId="0" fontId="17" fillId="32" borderId="0" applyNumberFormat="false" applyBorder="false" applyAlignment="false" applyProtection="false">
      <alignment vertical="center"/>
    </xf>
    <xf numFmtId="0" fontId="17" fillId="1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2" fillId="0" borderId="11"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33" fillId="28" borderId="9" applyNumberFormat="false" applyAlignment="false" applyProtection="false">
      <alignment vertical="center"/>
    </xf>
    <xf numFmtId="0" fontId="25"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5" fillId="22" borderId="0" applyNumberFormat="false" applyBorder="false" applyAlignment="false" applyProtection="false">
      <alignment vertical="center"/>
    </xf>
    <xf numFmtId="0" fontId="0" fillId="14" borderId="10" applyNumberFormat="false" applyFont="false" applyAlignment="false" applyProtection="false">
      <alignment vertical="center"/>
    </xf>
    <xf numFmtId="0" fontId="24" fillId="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8"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8" fillId="0" borderId="12" applyNumberFormat="false" applyFill="false" applyAlignment="false" applyProtection="false">
      <alignment vertical="center"/>
    </xf>
    <xf numFmtId="0" fontId="17" fillId="6"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25" fillId="26" borderId="0" applyNumberFormat="false" applyBorder="false" applyAlignment="false" applyProtection="false">
      <alignment vertical="center"/>
    </xf>
    <xf numFmtId="0" fontId="20" fillId="0" borderId="7" applyNumberFormat="false" applyFill="false" applyAlignment="false" applyProtection="false">
      <alignment vertical="center"/>
    </xf>
    <xf numFmtId="0" fontId="25" fillId="23" borderId="0" applyNumberFormat="false" applyBorder="false" applyAlignment="false" applyProtection="false">
      <alignment vertical="center"/>
    </xf>
    <xf numFmtId="0" fontId="21" fillId="5"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8" fillId="3" borderId="0" applyNumberFormat="false" applyBorder="false" applyAlignment="false" applyProtection="false">
      <alignment vertical="center"/>
    </xf>
    <xf numFmtId="0" fontId="25" fillId="20" borderId="0" applyNumberFormat="false" applyBorder="false" applyAlignment="false" applyProtection="false">
      <alignment vertical="center"/>
    </xf>
    <xf numFmtId="0" fontId="25" fillId="9" borderId="0" applyNumberFormat="false" applyBorder="false" applyAlignment="false" applyProtection="false">
      <alignment vertical="center"/>
    </xf>
    <xf numFmtId="0" fontId="17" fillId="2" borderId="0" applyNumberFormat="false" applyBorder="false" applyAlignment="false" applyProtection="false">
      <alignment vertical="center"/>
    </xf>
  </cellStyleXfs>
  <cellXfs count="52">
    <xf numFmtId="0" fontId="0" fillId="0" borderId="0" xfId="0">
      <alignment vertical="center"/>
    </xf>
    <xf numFmtId="0" fontId="1" fillId="0" borderId="0" xfId="0" applyFont="true" applyFill="true" applyAlignment="true">
      <alignment vertical="center"/>
    </xf>
    <xf numFmtId="0" fontId="0" fillId="0" borderId="0" xfId="0" applyFill="true" applyAlignment="true">
      <alignment vertical="center"/>
    </xf>
    <xf numFmtId="0" fontId="2" fillId="0" borderId="0" xfId="0" applyFont="true" applyFill="true" applyAlignment="true">
      <alignment horizontal="center" vertical="center" wrapText="true"/>
    </xf>
    <xf numFmtId="0" fontId="2" fillId="0" borderId="0" xfId="0" applyFont="true" applyFill="true" applyAlignment="true">
      <alignment vertical="center" wrapText="true"/>
    </xf>
    <xf numFmtId="0" fontId="0" fillId="0" borderId="0" xfId="0" applyFill="true" applyAlignment="true">
      <alignment horizontal="center" vertical="center"/>
    </xf>
    <xf numFmtId="0" fontId="3" fillId="0" borderId="0" xfId="0" applyFont="true" applyFill="true" applyAlignment="true">
      <alignment horizontal="left" vertical="center"/>
    </xf>
    <xf numFmtId="0" fontId="3" fillId="0" borderId="0" xfId="0" applyFont="true" applyFill="true" applyAlignment="true">
      <alignment horizontal="center" vertical="center"/>
    </xf>
    <xf numFmtId="0" fontId="4" fillId="0" borderId="0" xfId="0" applyFont="true" applyFill="true" applyAlignment="true">
      <alignment horizontal="center" vertical="center" wrapText="true"/>
    </xf>
    <xf numFmtId="0" fontId="5" fillId="0" borderId="0" xfId="0" applyFont="true" applyFill="true" applyAlignment="true">
      <alignment horizontal="right" vertical="center" wrapText="true"/>
    </xf>
    <xf numFmtId="0" fontId="5" fillId="0" borderId="0" xfId="0" applyFont="true" applyFill="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0" fontId="2" fillId="0" borderId="1" xfId="0" applyNumberFormat="true" applyFont="true" applyFill="true" applyBorder="true" applyAlignment="true">
      <alignment horizontal="center" vertical="center" wrapText="true"/>
    </xf>
    <xf numFmtId="0" fontId="2" fillId="0" borderId="1" xfId="0" applyFont="true" applyFill="true" applyBorder="true" applyAlignment="true">
      <alignment vertical="center" wrapText="true"/>
    </xf>
    <xf numFmtId="0" fontId="7" fillId="0" borderId="0" xfId="0" applyFont="true" applyFill="true" applyBorder="true" applyAlignment="true">
      <alignment vertical="center"/>
    </xf>
    <xf numFmtId="0" fontId="8" fillId="0" borderId="1" xfId="0" applyNumberFormat="true" applyFont="true" applyFill="true" applyBorder="true" applyAlignment="true">
      <alignment horizontal="center" vertical="center" wrapText="true"/>
    </xf>
    <xf numFmtId="0" fontId="9" fillId="0" borderId="1" xfId="0" applyNumberFormat="true" applyFont="true" applyFill="true" applyBorder="true" applyAlignment="true">
      <alignment horizontal="center" vertical="center" wrapText="true"/>
    </xf>
    <xf numFmtId="0" fontId="10" fillId="0" borderId="0" xfId="0" applyNumberFormat="true" applyFont="true" applyFill="true" applyBorder="true" applyAlignment="true">
      <alignment vertical="center" wrapText="true"/>
    </xf>
    <xf numFmtId="0" fontId="2" fillId="0" borderId="0" xfId="0" applyFont="true" applyFill="true" applyAlignment="true">
      <alignment horizontal="center" vertical="center"/>
    </xf>
    <xf numFmtId="0" fontId="11" fillId="0" borderId="0" xfId="0" applyFont="true" applyFill="true" applyAlignment="true">
      <alignment horizontal="right" vertical="center" wrapText="true"/>
    </xf>
    <xf numFmtId="0" fontId="11" fillId="0" borderId="1" xfId="0"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0" fontId="11" fillId="0" borderId="3" xfId="0" applyFont="true" applyFill="true" applyBorder="true" applyAlignment="true">
      <alignment horizontal="center" vertical="center" wrapText="true"/>
    </xf>
    <xf numFmtId="0" fontId="11" fillId="0" borderId="4"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0" fillId="0" borderId="1" xfId="0" applyFill="true" applyBorder="true" applyAlignment="true">
      <alignment vertical="center"/>
    </xf>
    <xf numFmtId="0" fontId="2" fillId="0" borderId="1" xfId="0" applyFont="true" applyFill="true" applyBorder="true" applyAlignment="true">
      <alignment horizontal="center" vertical="center"/>
    </xf>
    <xf numFmtId="0" fontId="2" fillId="0" borderId="1" xfId="0" applyNumberFormat="true" applyFont="true" applyFill="true" applyBorder="true" applyAlignment="true">
      <alignment horizontal="center" vertical="center"/>
    </xf>
    <xf numFmtId="0" fontId="13" fillId="0" borderId="0" xfId="0" applyFont="true" applyFill="true" applyAlignment="true">
      <alignment vertical="center"/>
    </xf>
    <xf numFmtId="0" fontId="3" fillId="0" borderId="0" xfId="0" applyFont="true" applyFill="true" applyBorder="true" applyAlignment="true">
      <alignment horizontal="left" vertical="center" wrapText="true"/>
    </xf>
    <xf numFmtId="0" fontId="3" fillId="0" borderId="0" xfId="0" applyFont="true" applyFill="true" applyAlignment="true">
      <alignment horizontal="left" vertical="center" wrapText="true"/>
    </xf>
    <xf numFmtId="0" fontId="1" fillId="0" borderId="0" xfId="0" applyFont="true" applyFill="true" applyAlignment="true">
      <alignment horizontal="center" vertical="center" wrapText="true"/>
    </xf>
    <xf numFmtId="0" fontId="3" fillId="0" borderId="5"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6"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1" fillId="0" borderId="5" xfId="0" applyFont="true" applyFill="true" applyBorder="true" applyAlignment="true">
      <alignment horizontal="center" vertical="center" wrapText="true"/>
    </xf>
    <xf numFmtId="0" fontId="13" fillId="0" borderId="2" xfId="0" applyFont="true" applyFill="true" applyBorder="true" applyAlignment="true">
      <alignment horizontal="center" vertical="center" wrapText="true"/>
    </xf>
    <xf numFmtId="0" fontId="13" fillId="0" borderId="4" xfId="0" applyFont="true" applyFill="true" applyBorder="true" applyAlignment="true">
      <alignment horizontal="center" vertical="center" wrapText="true"/>
    </xf>
    <xf numFmtId="0" fontId="14" fillId="0" borderId="0" xfId="0" applyFont="true" applyFill="true" applyAlignment="true">
      <alignment horizontal="center" vertical="center" wrapText="true"/>
    </xf>
    <xf numFmtId="0" fontId="13" fillId="0" borderId="0" xfId="0" applyFont="true" applyFill="true" applyAlignment="true">
      <alignment horizontal="center" vertical="center" wrapText="true"/>
    </xf>
    <xf numFmtId="0" fontId="15" fillId="0" borderId="1" xfId="0" applyFont="true" applyFill="true" applyBorder="true" applyAlignment="true">
      <alignment horizontal="center" vertical="center" wrapText="true"/>
    </xf>
    <xf numFmtId="0" fontId="16" fillId="0" borderId="1" xfId="0" applyFont="true" applyFill="true" applyBorder="true" applyAlignment="true">
      <alignment horizontal="center" vertical="center" wrapText="true"/>
    </xf>
    <xf numFmtId="0" fontId="16" fillId="0" borderId="1" xfId="0"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cellXfs>
  <cellStyles count="50">
    <cellStyle name="常规" xfId="0" builtinId="0"/>
    <cellStyle name="常规_Sheet1_1" xfId="1"/>
    <cellStyle name="强调文字颜色 6" xfId="2" builtinId="49"/>
    <cellStyle name="20% - 强调文字颜色 5" xfId="3" builtinId="46"/>
    <cellStyle name="20% - 强调文字颜色 4" xfId="4" builtinId="42"/>
    <cellStyle name="强调文字颜色 4" xfId="5" builtinId="41"/>
    <cellStyle name="60% - 强调文字颜色 6" xfId="6" builtinId="52"/>
    <cellStyle name="40% - 强调文字颜色 3" xfId="7" builtinId="39"/>
    <cellStyle name="强调文字颜色 3" xfId="8" builtinId="37"/>
    <cellStyle name="60% - 强调文字颜色 2" xfId="9" builtinId="36"/>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2">
    <dxf>
      <fill>
        <patternFill patternType="solid">
          <bgColor rgb="FFFFC000"/>
        </patternFill>
      </fill>
    </dxf>
    <dxf>
      <fill>
        <patternFill patternType="solid">
          <bgColor rgb="FFFFFF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showGridLines="0" tabSelected="1" zoomScale="145" zoomScaleNormal="145" topLeftCell="A5" workbookViewId="0">
      <selection activeCell="B12" sqref="B12:C12"/>
    </sheetView>
  </sheetViews>
  <sheetFormatPr defaultColWidth="9" defaultRowHeight="30" customHeight="true" outlineLevelCol="7"/>
  <cols>
    <col min="1" max="1" width="6" style="1" customWidth="true"/>
    <col min="2" max="3" width="11.6416666666667" style="1" customWidth="true"/>
    <col min="4" max="6" width="9.925" style="1" customWidth="true"/>
    <col min="7" max="7" width="9.925" style="34" customWidth="true"/>
    <col min="8" max="8" width="9.925" style="1" customWidth="true"/>
  </cols>
  <sheetData>
    <row r="1" customHeight="true" spans="1:1">
      <c r="A1" s="35" t="s">
        <v>0</v>
      </c>
    </row>
    <row r="2" customHeight="true" spans="1:8">
      <c r="A2" s="8" t="s">
        <v>1</v>
      </c>
      <c r="B2" s="8"/>
      <c r="C2" s="8"/>
      <c r="D2" s="8"/>
      <c r="E2" s="8"/>
      <c r="F2" s="8"/>
      <c r="G2" s="46"/>
      <c r="H2" s="8"/>
    </row>
    <row r="3" ht="15" customHeight="true" spans="1:8">
      <c r="A3" s="36"/>
      <c r="B3" s="36"/>
      <c r="C3" s="36"/>
      <c r="D3" s="37"/>
      <c r="E3" s="37"/>
      <c r="F3" s="37"/>
      <c r="G3" s="47"/>
      <c r="H3" s="37"/>
    </row>
    <row r="4" customHeight="true" spans="1:8">
      <c r="A4" s="38" t="s">
        <v>2</v>
      </c>
      <c r="B4" s="39" t="s">
        <v>3</v>
      </c>
      <c r="C4" s="39" t="s">
        <v>4</v>
      </c>
      <c r="D4" s="39" t="s">
        <v>5</v>
      </c>
      <c r="E4" s="39"/>
      <c r="F4" s="39"/>
      <c r="G4" s="48"/>
      <c r="H4" s="39"/>
    </row>
    <row r="5" customHeight="true" spans="1:8">
      <c r="A5" s="40"/>
      <c r="B5" s="39"/>
      <c r="C5" s="39"/>
      <c r="D5" s="39" t="s">
        <v>6</v>
      </c>
      <c r="E5" s="38" t="s">
        <v>7</v>
      </c>
      <c r="F5" s="39" t="s">
        <v>8</v>
      </c>
      <c r="G5" s="48" t="s">
        <v>9</v>
      </c>
      <c r="H5" s="39" t="s">
        <v>10</v>
      </c>
    </row>
    <row r="6" customHeight="true" spans="1:8">
      <c r="A6" s="39" t="s">
        <v>11</v>
      </c>
      <c r="B6" s="39"/>
      <c r="C6" s="39"/>
      <c r="D6" s="39">
        <f>SUM(D7:D17)</f>
        <v>370</v>
      </c>
      <c r="E6" s="40"/>
      <c r="F6" s="49">
        <f>SUM(F7:F17)</f>
        <v>5608.69</v>
      </c>
      <c r="G6" s="50">
        <f>SUM(G7:G17)</f>
        <v>4156.415</v>
      </c>
      <c r="H6" s="49">
        <f>SUM(H7:H17)</f>
        <v>1452.275</v>
      </c>
    </row>
    <row r="7" customHeight="true" spans="1:8">
      <c r="A7" s="41">
        <v>1</v>
      </c>
      <c r="B7" s="42" t="s">
        <v>12</v>
      </c>
      <c r="C7" s="42"/>
      <c r="D7" s="42">
        <v>1</v>
      </c>
      <c r="E7" s="42"/>
      <c r="F7" s="42">
        <v>575.07</v>
      </c>
      <c r="G7" s="51">
        <v>287.535</v>
      </c>
      <c r="H7" s="42">
        <f>F7-G7</f>
        <v>287.535</v>
      </c>
    </row>
    <row r="8" customHeight="true" spans="1:8">
      <c r="A8" s="41">
        <v>2</v>
      </c>
      <c r="B8" s="42" t="s">
        <v>13</v>
      </c>
      <c r="C8" s="42" t="s">
        <v>14</v>
      </c>
      <c r="D8" s="42">
        <v>123</v>
      </c>
      <c r="E8" s="42"/>
      <c r="F8" s="42">
        <v>836.35</v>
      </c>
      <c r="G8" s="51">
        <f>F8/2</f>
        <v>418.175</v>
      </c>
      <c r="H8" s="42">
        <f>F8-G8</f>
        <v>418.175</v>
      </c>
    </row>
    <row r="9" customHeight="true" spans="1:8">
      <c r="A9" s="41">
        <v>3</v>
      </c>
      <c r="B9" s="42" t="s">
        <v>15</v>
      </c>
      <c r="C9" s="42"/>
      <c r="D9" s="42">
        <v>20</v>
      </c>
      <c r="E9" s="42">
        <v>10</v>
      </c>
      <c r="F9" s="42">
        <f>E9*D9</f>
        <v>200</v>
      </c>
      <c r="G9" s="51">
        <f>F9/2</f>
        <v>100</v>
      </c>
      <c r="H9" s="42">
        <f>F9-G9</f>
        <v>100</v>
      </c>
    </row>
    <row r="10" customHeight="true" spans="1:8">
      <c r="A10" s="41">
        <v>4</v>
      </c>
      <c r="B10" s="41" t="s">
        <v>16</v>
      </c>
      <c r="C10" s="41"/>
      <c r="D10" s="42">
        <v>14</v>
      </c>
      <c r="E10" s="42">
        <v>14</v>
      </c>
      <c r="F10" s="42">
        <f>E10*D10</f>
        <v>196</v>
      </c>
      <c r="G10" s="51">
        <v>147</v>
      </c>
      <c r="H10" s="42">
        <f>F10-G10</f>
        <v>49</v>
      </c>
    </row>
    <row r="11" customHeight="true" spans="1:8">
      <c r="A11" s="43">
        <v>5</v>
      </c>
      <c r="B11" s="42" t="s">
        <v>17</v>
      </c>
      <c r="C11" s="42"/>
      <c r="D11" s="42">
        <v>95</v>
      </c>
      <c r="E11" s="42"/>
      <c r="F11" s="42">
        <v>992.84</v>
      </c>
      <c r="G11" s="51">
        <v>684.49</v>
      </c>
      <c r="H11" s="42">
        <v>308.35</v>
      </c>
    </row>
    <row r="12" customHeight="true" spans="1:8">
      <c r="A12" s="43">
        <v>6</v>
      </c>
      <c r="B12" s="42" t="s">
        <v>18</v>
      </c>
      <c r="C12" s="42"/>
      <c r="D12" s="42">
        <v>35</v>
      </c>
      <c r="E12" s="42">
        <v>30</v>
      </c>
      <c r="F12" s="42">
        <f>E12*D12</f>
        <v>1050</v>
      </c>
      <c r="G12" s="51">
        <v>1050</v>
      </c>
      <c r="H12" s="42">
        <v>0</v>
      </c>
    </row>
    <row r="13" customHeight="true" spans="1:8">
      <c r="A13" s="43">
        <v>7</v>
      </c>
      <c r="B13" s="42" t="s">
        <v>19</v>
      </c>
      <c r="C13" s="42" t="s">
        <v>20</v>
      </c>
      <c r="D13" s="42">
        <v>4</v>
      </c>
      <c r="E13" s="42">
        <v>50</v>
      </c>
      <c r="F13" s="42">
        <f>E13*D13</f>
        <v>200</v>
      </c>
      <c r="G13" s="51">
        <v>200</v>
      </c>
      <c r="H13" s="42">
        <f>F13-G13</f>
        <v>0</v>
      </c>
    </row>
    <row r="14" customHeight="true" spans="1:8">
      <c r="A14" s="43">
        <v>8</v>
      </c>
      <c r="B14" s="42" t="s">
        <v>21</v>
      </c>
      <c r="C14" s="42"/>
      <c r="D14" s="42">
        <v>6</v>
      </c>
      <c r="E14" s="42">
        <v>50</v>
      </c>
      <c r="F14" s="42">
        <f>E14*D14</f>
        <v>300</v>
      </c>
      <c r="G14" s="51">
        <v>300</v>
      </c>
      <c r="H14" s="42">
        <f>F14-G14</f>
        <v>0</v>
      </c>
    </row>
    <row r="15" customHeight="true" spans="1:8">
      <c r="A15" s="43">
        <v>9</v>
      </c>
      <c r="B15" s="44" t="s">
        <v>22</v>
      </c>
      <c r="C15" s="45"/>
      <c r="D15" s="42">
        <v>17</v>
      </c>
      <c r="E15" s="42">
        <v>20</v>
      </c>
      <c r="F15" s="42">
        <v>340</v>
      </c>
      <c r="G15" s="51">
        <v>340</v>
      </c>
      <c r="H15" s="42">
        <v>0</v>
      </c>
    </row>
    <row r="16" customHeight="true" spans="1:8">
      <c r="A16" s="43">
        <v>10</v>
      </c>
      <c r="B16" s="42" t="s">
        <v>23</v>
      </c>
      <c r="C16" s="42"/>
      <c r="D16" s="42">
        <v>30</v>
      </c>
      <c r="E16" s="42">
        <v>10</v>
      </c>
      <c r="F16" s="42">
        <v>300</v>
      </c>
      <c r="G16" s="51">
        <v>300</v>
      </c>
      <c r="H16" s="42">
        <f>F16-G16</f>
        <v>0</v>
      </c>
    </row>
    <row r="17" customHeight="true" spans="1:8">
      <c r="A17" s="41">
        <v>11</v>
      </c>
      <c r="B17" s="42" t="s">
        <v>24</v>
      </c>
      <c r="C17" s="42"/>
      <c r="D17" s="42">
        <v>25</v>
      </c>
      <c r="E17" s="42"/>
      <c r="F17" s="42">
        <v>618.43</v>
      </c>
      <c r="G17" s="51">
        <v>329.215</v>
      </c>
      <c r="H17" s="42">
        <f>F17-G17</f>
        <v>289.215</v>
      </c>
    </row>
  </sheetData>
  <mergeCells count="16">
    <mergeCell ref="A2:H2"/>
    <mergeCell ref="D4:H4"/>
    <mergeCell ref="A6:C6"/>
    <mergeCell ref="B7:C7"/>
    <mergeCell ref="B9:C9"/>
    <mergeCell ref="B10:C10"/>
    <mergeCell ref="B11:C11"/>
    <mergeCell ref="B12:C12"/>
    <mergeCell ref="B14:C14"/>
    <mergeCell ref="B15:C15"/>
    <mergeCell ref="B16:C16"/>
    <mergeCell ref="B17:C17"/>
    <mergeCell ref="A4:A5"/>
    <mergeCell ref="B4:B5"/>
    <mergeCell ref="C4:C5"/>
    <mergeCell ref="E5:E6"/>
  </mergeCells>
  <pageMargins left="0.751388888888889" right="0.751388888888889" top="1" bottom="1" header="0.5" footer="0.5"/>
  <pageSetup paperSize="9" scale="11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showGridLines="0" view="pageBreakPreview" zoomScaleNormal="100" zoomScaleSheetLayoutView="100" workbookViewId="0">
      <selection activeCell="A1" sqref="A1:H1"/>
    </sheetView>
  </sheetViews>
  <sheetFormatPr defaultColWidth="9" defaultRowHeight="13.5" outlineLevelCol="7"/>
  <cols>
    <col min="1" max="1" width="7.21666666666667" style="2" customWidth="true"/>
    <col min="2" max="2" width="13.8833333333333" style="2" customWidth="true"/>
    <col min="3" max="4" width="34.125" style="5" customWidth="true"/>
    <col min="5" max="7" width="10.625" style="5" customWidth="true"/>
    <col min="8" max="8" width="10.625" style="2" customWidth="true"/>
  </cols>
  <sheetData>
    <row r="1" s="1" customFormat="true" ht="30" customHeight="true" spans="1:8">
      <c r="A1" s="6" t="s">
        <v>617</v>
      </c>
      <c r="B1" s="6"/>
      <c r="C1" s="7"/>
      <c r="D1" s="7"/>
      <c r="E1" s="7"/>
      <c r="F1" s="7"/>
      <c r="G1" s="7"/>
      <c r="H1" s="6"/>
    </row>
    <row r="2" s="2" customFormat="true" ht="30" customHeight="true" spans="1:8">
      <c r="A2" s="8" t="s">
        <v>618</v>
      </c>
      <c r="B2" s="8"/>
      <c r="C2" s="8"/>
      <c r="D2" s="8"/>
      <c r="E2" s="8"/>
      <c r="F2" s="8"/>
      <c r="G2" s="8"/>
      <c r="H2" s="8"/>
    </row>
    <row r="3" s="2" customFormat="true" ht="30" customHeight="true" spans="1:8">
      <c r="A3" s="9" t="s">
        <v>27</v>
      </c>
      <c r="B3" s="9"/>
      <c r="C3" s="10"/>
      <c r="D3" s="10"/>
      <c r="E3" s="10"/>
      <c r="F3" s="10"/>
      <c r="G3" s="10"/>
      <c r="H3" s="9"/>
    </row>
    <row r="4" s="3" customFormat="true" ht="30" customHeight="true" spans="1:8">
      <c r="A4" s="11" t="s">
        <v>2</v>
      </c>
      <c r="B4" s="11" t="s">
        <v>28</v>
      </c>
      <c r="C4" s="11" t="s">
        <v>29</v>
      </c>
      <c r="D4" s="11" t="s">
        <v>30</v>
      </c>
      <c r="E4" s="11" t="s">
        <v>31</v>
      </c>
      <c r="F4" s="11" t="s">
        <v>32</v>
      </c>
      <c r="G4" s="11" t="s">
        <v>33</v>
      </c>
      <c r="H4" s="11" t="s">
        <v>36</v>
      </c>
    </row>
    <row r="5" s="4" customFormat="true" ht="30" customHeight="true" spans="1:8">
      <c r="A5" s="12" t="s">
        <v>37</v>
      </c>
      <c r="B5" s="13"/>
      <c r="C5" s="13"/>
      <c r="D5" s="13"/>
      <c r="E5" s="13"/>
      <c r="F5" s="16"/>
      <c r="G5" s="11">
        <f>SUM(G6:G11)</f>
        <v>300</v>
      </c>
      <c r="H5" s="19"/>
    </row>
    <row r="6" s="4" customFormat="true" ht="30" customHeight="true" spans="1:8">
      <c r="A6" s="14">
        <v>1</v>
      </c>
      <c r="B6" s="14" t="s">
        <v>619</v>
      </c>
      <c r="C6" s="14" t="s">
        <v>620</v>
      </c>
      <c r="D6" s="14" t="s">
        <v>551</v>
      </c>
      <c r="E6" s="14" t="s">
        <v>253</v>
      </c>
      <c r="F6" s="17" t="s">
        <v>95</v>
      </c>
      <c r="G6" s="17">
        <v>50</v>
      </c>
      <c r="H6" s="14" t="s">
        <v>621</v>
      </c>
    </row>
    <row r="7" s="4" customFormat="true" ht="30" customHeight="true" spans="1:8">
      <c r="A7" s="14">
        <v>2</v>
      </c>
      <c r="B7" s="14" t="s">
        <v>622</v>
      </c>
      <c r="C7" s="14" t="s">
        <v>623</v>
      </c>
      <c r="D7" s="14" t="s">
        <v>551</v>
      </c>
      <c r="E7" s="17" t="s">
        <v>253</v>
      </c>
      <c r="F7" s="17" t="s">
        <v>95</v>
      </c>
      <c r="G7" s="17">
        <v>50</v>
      </c>
      <c r="H7" s="14" t="s">
        <v>621</v>
      </c>
    </row>
    <row r="8" s="4" customFormat="true" ht="30" customHeight="true" spans="1:8">
      <c r="A8" s="14">
        <v>3</v>
      </c>
      <c r="B8" s="14" t="s">
        <v>624</v>
      </c>
      <c r="C8" s="14" t="s">
        <v>625</v>
      </c>
      <c r="D8" s="14" t="s">
        <v>285</v>
      </c>
      <c r="E8" s="17" t="s">
        <v>253</v>
      </c>
      <c r="F8" s="17" t="s">
        <v>95</v>
      </c>
      <c r="G8" s="17">
        <v>50</v>
      </c>
      <c r="H8" s="14" t="s">
        <v>621</v>
      </c>
    </row>
    <row r="9" s="4" customFormat="true" ht="30" customHeight="true" spans="1:8">
      <c r="A9" s="14">
        <v>4</v>
      </c>
      <c r="B9" s="14" t="s">
        <v>626</v>
      </c>
      <c r="C9" s="14" t="s">
        <v>627</v>
      </c>
      <c r="D9" s="14" t="s">
        <v>285</v>
      </c>
      <c r="E9" s="17" t="s">
        <v>253</v>
      </c>
      <c r="F9" s="17" t="s">
        <v>95</v>
      </c>
      <c r="G9" s="17">
        <v>50</v>
      </c>
      <c r="H9" s="14" t="s">
        <v>621</v>
      </c>
    </row>
    <row r="10" s="4" customFormat="true" ht="30" customHeight="true" spans="1:8">
      <c r="A10" s="14">
        <v>5</v>
      </c>
      <c r="B10" s="14" t="s">
        <v>628</v>
      </c>
      <c r="C10" s="14" t="s">
        <v>629</v>
      </c>
      <c r="D10" s="14" t="s">
        <v>252</v>
      </c>
      <c r="E10" s="14" t="s">
        <v>253</v>
      </c>
      <c r="F10" s="17" t="s">
        <v>95</v>
      </c>
      <c r="G10" s="17">
        <v>50</v>
      </c>
      <c r="H10" s="14" t="s">
        <v>621</v>
      </c>
    </row>
    <row r="11" s="4" customFormat="true" ht="30" customHeight="true" spans="1:8">
      <c r="A11" s="14">
        <v>6</v>
      </c>
      <c r="B11" s="14" t="s">
        <v>630</v>
      </c>
      <c r="C11" s="14" t="s">
        <v>631</v>
      </c>
      <c r="D11" s="14" t="s">
        <v>252</v>
      </c>
      <c r="E11" s="14" t="s">
        <v>253</v>
      </c>
      <c r="F11" s="17" t="s">
        <v>95</v>
      </c>
      <c r="G11" s="17">
        <v>50</v>
      </c>
      <c r="H11" s="14" t="s">
        <v>621</v>
      </c>
    </row>
  </sheetData>
  <mergeCells count="4">
    <mergeCell ref="A1:H1"/>
    <mergeCell ref="A2:H2"/>
    <mergeCell ref="A3:H3"/>
    <mergeCell ref="A5:F5"/>
  </mergeCells>
  <printOptions horizontalCentered="true"/>
  <pageMargins left="0.751388888888889" right="0.751388888888889" top="1" bottom="1" header="0.5" footer="0.5"/>
  <pageSetup paperSize="9" orientation="landscape" horizontalDpi="600"/>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view="pageBreakPreview" zoomScaleNormal="100" zoomScaleSheetLayoutView="100" workbookViewId="0">
      <selection activeCell="A4" sqref="$A4:$XFD4"/>
    </sheetView>
  </sheetViews>
  <sheetFormatPr defaultColWidth="9" defaultRowHeight="13.5" outlineLevelCol="7"/>
  <cols>
    <col min="1" max="1" width="7.21666666666667" style="2" customWidth="true"/>
    <col min="2" max="2" width="13.8833333333333" style="2" customWidth="true"/>
    <col min="3" max="4" width="34.125" style="5" customWidth="true"/>
    <col min="5" max="7" width="10.625" style="5" customWidth="true"/>
    <col min="8" max="8" width="10.625" style="2" customWidth="true"/>
    <col min="9" max="16375" width="9" style="2"/>
  </cols>
  <sheetData>
    <row r="1" s="1" customFormat="true" ht="30" customHeight="true" spans="1:8">
      <c r="A1" s="6" t="s">
        <v>632</v>
      </c>
      <c r="B1" s="6"/>
      <c r="C1" s="7"/>
      <c r="D1" s="7"/>
      <c r="E1" s="7"/>
      <c r="F1" s="7"/>
      <c r="G1" s="7"/>
      <c r="H1" s="6"/>
    </row>
    <row r="2" s="2" customFormat="true" ht="30" customHeight="true" spans="1:8">
      <c r="A2" s="8" t="s">
        <v>633</v>
      </c>
      <c r="B2" s="8"/>
      <c r="C2" s="8"/>
      <c r="D2" s="8"/>
      <c r="E2" s="8"/>
      <c r="F2" s="8"/>
      <c r="G2" s="8"/>
      <c r="H2" s="8"/>
    </row>
    <row r="3" s="2" customFormat="true" ht="30" customHeight="true" spans="1:8">
      <c r="A3" s="9" t="s">
        <v>27</v>
      </c>
      <c r="B3" s="9"/>
      <c r="C3" s="10"/>
      <c r="D3" s="10"/>
      <c r="E3" s="10"/>
      <c r="F3" s="10"/>
      <c r="G3" s="10"/>
      <c r="H3" s="9"/>
    </row>
    <row r="4" s="3" customFormat="true" ht="30" customHeight="true" spans="1:8">
      <c r="A4" s="11" t="s">
        <v>2</v>
      </c>
      <c r="B4" s="11" t="s">
        <v>634</v>
      </c>
      <c r="C4" s="11" t="s">
        <v>29</v>
      </c>
      <c r="D4" s="11" t="s">
        <v>30</v>
      </c>
      <c r="E4" s="11" t="s">
        <v>31</v>
      </c>
      <c r="F4" s="11" t="s">
        <v>32</v>
      </c>
      <c r="G4" s="11" t="s">
        <v>33</v>
      </c>
      <c r="H4" s="11" t="s">
        <v>36</v>
      </c>
    </row>
    <row r="5" s="4" customFormat="true" ht="30" customHeight="true" spans="1:8">
      <c r="A5" s="12" t="s">
        <v>37</v>
      </c>
      <c r="B5" s="13"/>
      <c r="C5" s="13"/>
      <c r="D5" s="13"/>
      <c r="E5" s="13"/>
      <c r="F5" s="16"/>
      <c r="G5" s="11">
        <f>SUM(G6:G22)</f>
        <v>340</v>
      </c>
      <c r="H5" s="19"/>
    </row>
    <row r="6" s="4" customFormat="true" ht="30" customHeight="true" spans="1:8">
      <c r="A6" s="14">
        <v>1</v>
      </c>
      <c r="B6" s="14" t="s">
        <v>635</v>
      </c>
      <c r="C6" s="14" t="s">
        <v>636</v>
      </c>
      <c r="D6" s="14" t="s">
        <v>285</v>
      </c>
      <c r="E6" s="14" t="s">
        <v>253</v>
      </c>
      <c r="F6" s="17" t="s">
        <v>95</v>
      </c>
      <c r="G6" s="17">
        <v>20</v>
      </c>
      <c r="H6" s="14" t="s">
        <v>621</v>
      </c>
    </row>
    <row r="7" s="4" customFormat="true" ht="30" customHeight="true" spans="1:8">
      <c r="A7" s="14">
        <v>2</v>
      </c>
      <c r="B7" s="14" t="s">
        <v>637</v>
      </c>
      <c r="C7" s="14" t="s">
        <v>638</v>
      </c>
      <c r="D7" s="14" t="s">
        <v>285</v>
      </c>
      <c r="E7" s="14" t="s">
        <v>253</v>
      </c>
      <c r="F7" s="17" t="s">
        <v>95</v>
      </c>
      <c r="G7" s="17">
        <v>20</v>
      </c>
      <c r="H7" s="14" t="s">
        <v>621</v>
      </c>
    </row>
    <row r="8" s="4" customFormat="true" ht="30" customHeight="true" spans="1:8">
      <c r="A8" s="14">
        <v>3</v>
      </c>
      <c r="B8" s="14" t="s">
        <v>639</v>
      </c>
      <c r="C8" s="14" t="s">
        <v>640</v>
      </c>
      <c r="D8" s="14" t="s">
        <v>285</v>
      </c>
      <c r="E8" s="14" t="s">
        <v>253</v>
      </c>
      <c r="F8" s="17" t="s">
        <v>95</v>
      </c>
      <c r="G8" s="17">
        <v>20</v>
      </c>
      <c r="H8" s="14" t="s">
        <v>621</v>
      </c>
    </row>
    <row r="9" s="4" customFormat="true" ht="30" customHeight="true" spans="1:8">
      <c r="A9" s="14">
        <v>4</v>
      </c>
      <c r="B9" s="14" t="s">
        <v>641</v>
      </c>
      <c r="C9" s="14" t="s">
        <v>642</v>
      </c>
      <c r="D9" s="14" t="s">
        <v>285</v>
      </c>
      <c r="E9" s="14" t="s">
        <v>253</v>
      </c>
      <c r="F9" s="17" t="s">
        <v>95</v>
      </c>
      <c r="G9" s="17">
        <v>20</v>
      </c>
      <c r="H9" s="14" t="s">
        <v>621</v>
      </c>
    </row>
    <row r="10" s="4" customFormat="true" ht="30" customHeight="true" spans="1:8">
      <c r="A10" s="14">
        <v>5</v>
      </c>
      <c r="B10" s="14" t="s">
        <v>643</v>
      </c>
      <c r="C10" s="14" t="s">
        <v>644</v>
      </c>
      <c r="D10" s="14" t="s">
        <v>285</v>
      </c>
      <c r="E10" s="14" t="s">
        <v>253</v>
      </c>
      <c r="F10" s="17" t="s">
        <v>95</v>
      </c>
      <c r="G10" s="17">
        <v>20</v>
      </c>
      <c r="H10" s="14" t="s">
        <v>621</v>
      </c>
    </row>
    <row r="11" s="4" customFormat="true" ht="30" customHeight="true" spans="1:8">
      <c r="A11" s="14">
        <v>6</v>
      </c>
      <c r="B11" s="14" t="s">
        <v>645</v>
      </c>
      <c r="C11" s="14" t="s">
        <v>646</v>
      </c>
      <c r="D11" s="14" t="s">
        <v>285</v>
      </c>
      <c r="E11" s="14" t="s">
        <v>253</v>
      </c>
      <c r="F11" s="17" t="s">
        <v>95</v>
      </c>
      <c r="G11" s="17">
        <v>20</v>
      </c>
      <c r="H11" s="14" t="s">
        <v>621</v>
      </c>
    </row>
    <row r="12" s="4" customFormat="true" ht="30" customHeight="true" spans="1:8">
      <c r="A12" s="14">
        <v>7</v>
      </c>
      <c r="B12" s="14" t="s">
        <v>647</v>
      </c>
      <c r="C12" s="14" t="s">
        <v>648</v>
      </c>
      <c r="D12" s="14" t="s">
        <v>285</v>
      </c>
      <c r="E12" s="14" t="s">
        <v>253</v>
      </c>
      <c r="F12" s="17" t="s">
        <v>95</v>
      </c>
      <c r="G12" s="17">
        <v>20</v>
      </c>
      <c r="H12" s="14" t="s">
        <v>621</v>
      </c>
    </row>
    <row r="13" s="4" customFormat="true" ht="30" customHeight="true" spans="1:8">
      <c r="A13" s="14">
        <v>8</v>
      </c>
      <c r="B13" s="14" t="s">
        <v>649</v>
      </c>
      <c r="C13" s="14" t="s">
        <v>650</v>
      </c>
      <c r="D13" s="14" t="s">
        <v>285</v>
      </c>
      <c r="E13" s="14" t="s">
        <v>253</v>
      </c>
      <c r="F13" s="17" t="s">
        <v>95</v>
      </c>
      <c r="G13" s="17">
        <v>20</v>
      </c>
      <c r="H13" s="14" t="s">
        <v>621</v>
      </c>
    </row>
    <row r="14" s="4" customFormat="true" ht="30" customHeight="true" spans="1:8">
      <c r="A14" s="14">
        <v>9</v>
      </c>
      <c r="B14" s="14" t="s">
        <v>651</v>
      </c>
      <c r="C14" s="15" t="s">
        <v>652</v>
      </c>
      <c r="D14" s="15" t="s">
        <v>285</v>
      </c>
      <c r="E14" s="14" t="s">
        <v>253</v>
      </c>
      <c r="F14" s="15" t="s">
        <v>95</v>
      </c>
      <c r="G14" s="17">
        <v>20</v>
      </c>
      <c r="H14" s="14" t="s">
        <v>621</v>
      </c>
    </row>
    <row r="15" s="4" customFormat="true" ht="30" customHeight="true" spans="1:8">
      <c r="A15" s="14">
        <v>10</v>
      </c>
      <c r="B15" s="14" t="s">
        <v>653</v>
      </c>
      <c r="C15" s="15" t="s">
        <v>654</v>
      </c>
      <c r="D15" s="15" t="s">
        <v>252</v>
      </c>
      <c r="E15" s="14" t="s">
        <v>253</v>
      </c>
      <c r="F15" s="15" t="s">
        <v>95</v>
      </c>
      <c r="G15" s="17">
        <v>20</v>
      </c>
      <c r="H15" s="14" t="s">
        <v>621</v>
      </c>
    </row>
    <row r="16" s="4" customFormat="true" ht="30" customHeight="true" spans="1:8">
      <c r="A16" s="14">
        <v>11</v>
      </c>
      <c r="B16" s="14" t="s">
        <v>655</v>
      </c>
      <c r="C16" s="15" t="s">
        <v>656</v>
      </c>
      <c r="D16" s="15" t="s">
        <v>252</v>
      </c>
      <c r="E16" s="14" t="s">
        <v>253</v>
      </c>
      <c r="F16" s="15" t="s">
        <v>95</v>
      </c>
      <c r="G16" s="17">
        <v>20</v>
      </c>
      <c r="H16" s="14" t="s">
        <v>621</v>
      </c>
    </row>
    <row r="17" s="4" customFormat="true" ht="30" customHeight="true" spans="1:8">
      <c r="A17" s="14">
        <v>12</v>
      </c>
      <c r="B17" s="14" t="s">
        <v>657</v>
      </c>
      <c r="C17" s="15" t="s">
        <v>658</v>
      </c>
      <c r="D17" s="15" t="s">
        <v>659</v>
      </c>
      <c r="E17" s="14" t="s">
        <v>253</v>
      </c>
      <c r="F17" s="15" t="s">
        <v>58</v>
      </c>
      <c r="G17" s="17">
        <v>20</v>
      </c>
      <c r="H17" s="14" t="s">
        <v>621</v>
      </c>
    </row>
    <row r="18" s="4" customFormat="true" ht="30" customHeight="true" spans="1:8">
      <c r="A18" s="14">
        <v>13</v>
      </c>
      <c r="B18" s="14" t="s">
        <v>660</v>
      </c>
      <c r="C18" s="15" t="s">
        <v>661</v>
      </c>
      <c r="D18" s="15" t="s">
        <v>551</v>
      </c>
      <c r="E18" s="14" t="s">
        <v>253</v>
      </c>
      <c r="F18" s="15" t="s">
        <v>95</v>
      </c>
      <c r="G18" s="17">
        <v>20</v>
      </c>
      <c r="H18" s="14" t="s">
        <v>621</v>
      </c>
    </row>
    <row r="19" s="4" customFormat="true" ht="30" customHeight="true" spans="1:8">
      <c r="A19" s="14">
        <v>14</v>
      </c>
      <c r="B19" s="14" t="s">
        <v>662</v>
      </c>
      <c r="C19" s="15" t="s">
        <v>663</v>
      </c>
      <c r="D19" s="15" t="s">
        <v>252</v>
      </c>
      <c r="E19" s="14" t="s">
        <v>253</v>
      </c>
      <c r="F19" s="15" t="s">
        <v>95</v>
      </c>
      <c r="G19" s="17">
        <v>20</v>
      </c>
      <c r="H19" s="14" t="s">
        <v>621</v>
      </c>
    </row>
    <row r="20" s="4" customFormat="true" ht="30" customHeight="true" spans="1:8">
      <c r="A20" s="14">
        <v>15</v>
      </c>
      <c r="B20" s="14" t="s">
        <v>664</v>
      </c>
      <c r="C20" s="15" t="s">
        <v>665</v>
      </c>
      <c r="D20" s="15" t="s">
        <v>252</v>
      </c>
      <c r="E20" s="14" t="s">
        <v>253</v>
      </c>
      <c r="F20" s="15" t="s">
        <v>95</v>
      </c>
      <c r="G20" s="17">
        <v>20</v>
      </c>
      <c r="H20" s="14" t="s">
        <v>621</v>
      </c>
    </row>
    <row r="21" s="4" customFormat="true" ht="30" customHeight="true" spans="1:8">
      <c r="A21" s="14">
        <v>16</v>
      </c>
      <c r="B21" s="14" t="s">
        <v>666</v>
      </c>
      <c r="C21" s="15" t="s">
        <v>667</v>
      </c>
      <c r="D21" s="15" t="s">
        <v>668</v>
      </c>
      <c r="E21" s="14" t="s">
        <v>253</v>
      </c>
      <c r="F21" s="15" t="s">
        <v>95</v>
      </c>
      <c r="G21" s="17">
        <v>20</v>
      </c>
      <c r="H21" s="14" t="s">
        <v>621</v>
      </c>
    </row>
    <row r="22" s="4" customFormat="true" ht="30" customHeight="true" spans="1:8">
      <c r="A22" s="14">
        <v>17</v>
      </c>
      <c r="B22" s="14" t="s">
        <v>669</v>
      </c>
      <c r="C22" s="15" t="s">
        <v>670</v>
      </c>
      <c r="D22" s="15" t="s">
        <v>252</v>
      </c>
      <c r="E22" s="14" t="s">
        <v>253</v>
      </c>
      <c r="F22" s="15" t="s">
        <v>95</v>
      </c>
      <c r="G22" s="17">
        <v>20</v>
      </c>
      <c r="H22" s="14" t="s">
        <v>621</v>
      </c>
    </row>
  </sheetData>
  <mergeCells count="4">
    <mergeCell ref="A1:H1"/>
    <mergeCell ref="A2:H2"/>
    <mergeCell ref="A3:H3"/>
    <mergeCell ref="A5:F5"/>
  </mergeCells>
  <conditionalFormatting sqref="C6:G22">
    <cfRule type="expression" dxfId="1" priority="1">
      <formula>C6&lt;&gt;#REF!</formula>
    </cfRule>
  </conditionalFormatting>
  <pageMargins left="0.751388888888889" right="0.751388888888889" top="1" bottom="1"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showGridLines="0" view="pageBreakPreview" zoomScaleNormal="100" zoomScaleSheetLayoutView="100" workbookViewId="0">
      <selection activeCell="A1" sqref="A1:H1"/>
    </sheetView>
  </sheetViews>
  <sheetFormatPr defaultColWidth="9" defaultRowHeight="13.5" outlineLevelCol="7"/>
  <cols>
    <col min="1" max="1" width="7.21666666666667" style="2" customWidth="true"/>
    <col min="2" max="2" width="13.8833333333333" style="2" customWidth="true"/>
    <col min="3" max="4" width="34.125" style="5" customWidth="true"/>
    <col min="5" max="7" width="10.625" style="5" customWidth="true"/>
    <col min="8" max="8" width="10.625" style="2" customWidth="true"/>
    <col min="9" max="16346" width="9" style="2"/>
  </cols>
  <sheetData>
    <row r="1" s="1" customFormat="true" ht="30" customHeight="true" spans="1:8">
      <c r="A1" s="6" t="s">
        <v>671</v>
      </c>
      <c r="B1" s="6"/>
      <c r="C1" s="7"/>
      <c r="D1" s="7"/>
      <c r="E1" s="7"/>
      <c r="F1" s="7"/>
      <c r="G1" s="7"/>
      <c r="H1" s="6"/>
    </row>
    <row r="2" s="2" customFormat="true" ht="30" customHeight="true" spans="1:8">
      <c r="A2" s="8" t="s">
        <v>672</v>
      </c>
      <c r="B2" s="8"/>
      <c r="C2" s="8"/>
      <c r="D2" s="8"/>
      <c r="E2" s="8"/>
      <c r="F2" s="8"/>
      <c r="G2" s="8"/>
      <c r="H2" s="8"/>
    </row>
    <row r="3" s="2" customFormat="true" ht="30" customHeight="true" spans="1:8">
      <c r="A3" s="9" t="s">
        <v>27</v>
      </c>
      <c r="B3" s="9"/>
      <c r="C3" s="10"/>
      <c r="D3" s="10"/>
      <c r="E3" s="10"/>
      <c r="F3" s="10"/>
      <c r="G3" s="10"/>
      <c r="H3" s="9"/>
    </row>
    <row r="4" s="3" customFormat="true" ht="30" customHeight="true" spans="1:8">
      <c r="A4" s="11" t="s">
        <v>2</v>
      </c>
      <c r="B4" s="11" t="s">
        <v>28</v>
      </c>
      <c r="C4" s="11" t="s">
        <v>29</v>
      </c>
      <c r="D4" s="11" t="s">
        <v>30</v>
      </c>
      <c r="E4" s="11" t="s">
        <v>31</v>
      </c>
      <c r="F4" s="11" t="s">
        <v>32</v>
      </c>
      <c r="G4" s="11" t="s">
        <v>33</v>
      </c>
      <c r="H4" s="11" t="s">
        <v>36</v>
      </c>
    </row>
    <row r="5" s="4" customFormat="true" ht="30" customHeight="true" spans="1:8">
      <c r="A5" s="12" t="s">
        <v>37</v>
      </c>
      <c r="B5" s="13"/>
      <c r="C5" s="13"/>
      <c r="D5" s="13"/>
      <c r="E5" s="13"/>
      <c r="F5" s="16"/>
      <c r="G5" s="11">
        <f>SUM(G6:G35)</f>
        <v>300</v>
      </c>
      <c r="H5" s="19"/>
    </row>
    <row r="6" s="4" customFormat="true" ht="30" customHeight="true" spans="1:8">
      <c r="A6" s="14">
        <v>1</v>
      </c>
      <c r="B6" s="14" t="s">
        <v>673</v>
      </c>
      <c r="C6" s="14" t="s">
        <v>674</v>
      </c>
      <c r="D6" s="14" t="s">
        <v>285</v>
      </c>
      <c r="E6" s="17" t="s">
        <v>253</v>
      </c>
      <c r="F6" s="17" t="s">
        <v>95</v>
      </c>
      <c r="G6" s="14">
        <v>10</v>
      </c>
      <c r="H6" s="14" t="s">
        <v>621</v>
      </c>
    </row>
    <row r="7" s="4" customFormat="true" ht="30" customHeight="true" spans="1:8">
      <c r="A7" s="14">
        <v>2</v>
      </c>
      <c r="B7" s="14" t="s">
        <v>675</v>
      </c>
      <c r="C7" s="14" t="s">
        <v>676</v>
      </c>
      <c r="D7" s="14" t="s">
        <v>285</v>
      </c>
      <c r="E7" s="17" t="s">
        <v>253</v>
      </c>
      <c r="F7" s="17" t="s">
        <v>95</v>
      </c>
      <c r="G7" s="17">
        <v>10</v>
      </c>
      <c r="H7" s="14" t="s">
        <v>621</v>
      </c>
    </row>
    <row r="8" s="4" customFormat="true" ht="30" customHeight="true" spans="1:8">
      <c r="A8" s="14">
        <v>3</v>
      </c>
      <c r="B8" s="14" t="s">
        <v>677</v>
      </c>
      <c r="C8" s="14" t="s">
        <v>678</v>
      </c>
      <c r="D8" s="14" t="s">
        <v>285</v>
      </c>
      <c r="E8" s="17" t="s">
        <v>253</v>
      </c>
      <c r="F8" s="17" t="s">
        <v>95</v>
      </c>
      <c r="G8" s="17">
        <v>10</v>
      </c>
      <c r="H8" s="14" t="s">
        <v>621</v>
      </c>
    </row>
    <row r="9" s="4" customFormat="true" ht="30" customHeight="true" spans="1:8">
      <c r="A9" s="14">
        <v>4</v>
      </c>
      <c r="B9" s="14" t="s">
        <v>679</v>
      </c>
      <c r="C9" s="14" t="s">
        <v>680</v>
      </c>
      <c r="D9" s="14" t="s">
        <v>285</v>
      </c>
      <c r="E9" s="17" t="s">
        <v>253</v>
      </c>
      <c r="F9" s="17" t="s">
        <v>95</v>
      </c>
      <c r="G9" s="17">
        <v>10</v>
      </c>
      <c r="H9" s="14" t="s">
        <v>621</v>
      </c>
    </row>
    <row r="10" s="4" customFormat="true" ht="30" customHeight="true" spans="1:8">
      <c r="A10" s="14">
        <v>5</v>
      </c>
      <c r="B10" s="14" t="s">
        <v>681</v>
      </c>
      <c r="C10" s="14" t="s">
        <v>682</v>
      </c>
      <c r="D10" s="14" t="s">
        <v>683</v>
      </c>
      <c r="E10" s="17" t="s">
        <v>253</v>
      </c>
      <c r="F10" s="17" t="s">
        <v>164</v>
      </c>
      <c r="G10" s="14">
        <v>10</v>
      </c>
      <c r="H10" s="14" t="s">
        <v>621</v>
      </c>
    </row>
    <row r="11" s="4" customFormat="true" ht="30" customHeight="true" spans="1:8">
      <c r="A11" s="14">
        <v>6</v>
      </c>
      <c r="B11" s="14" t="s">
        <v>684</v>
      </c>
      <c r="C11" s="14" t="s">
        <v>685</v>
      </c>
      <c r="D11" s="14" t="s">
        <v>285</v>
      </c>
      <c r="E11" s="17" t="s">
        <v>253</v>
      </c>
      <c r="F11" s="17" t="s">
        <v>95</v>
      </c>
      <c r="G11" s="14">
        <v>10</v>
      </c>
      <c r="H11" s="14" t="s">
        <v>621</v>
      </c>
    </row>
    <row r="12" s="4" customFormat="true" ht="30" customHeight="true" spans="1:8">
      <c r="A12" s="14">
        <v>7</v>
      </c>
      <c r="B12" s="14" t="s">
        <v>686</v>
      </c>
      <c r="C12" s="14" t="s">
        <v>687</v>
      </c>
      <c r="D12" s="14" t="s">
        <v>285</v>
      </c>
      <c r="E12" s="17" t="s">
        <v>253</v>
      </c>
      <c r="F12" s="17" t="s">
        <v>95</v>
      </c>
      <c r="G12" s="14">
        <v>10</v>
      </c>
      <c r="H12" s="14" t="s">
        <v>621</v>
      </c>
    </row>
    <row r="13" s="4" customFormat="true" ht="30" customHeight="true" spans="1:8">
      <c r="A13" s="14">
        <v>8</v>
      </c>
      <c r="B13" s="14" t="s">
        <v>688</v>
      </c>
      <c r="C13" s="14" t="s">
        <v>689</v>
      </c>
      <c r="D13" s="14" t="s">
        <v>285</v>
      </c>
      <c r="E13" s="17" t="s">
        <v>253</v>
      </c>
      <c r="F13" s="17" t="s">
        <v>95</v>
      </c>
      <c r="G13" s="17">
        <v>10</v>
      </c>
      <c r="H13" s="14" t="s">
        <v>621</v>
      </c>
    </row>
    <row r="14" s="4" customFormat="true" ht="30" customHeight="true" spans="1:8">
      <c r="A14" s="14">
        <v>9</v>
      </c>
      <c r="B14" s="14" t="s">
        <v>690</v>
      </c>
      <c r="C14" s="15" t="s">
        <v>691</v>
      </c>
      <c r="D14" s="15" t="s">
        <v>556</v>
      </c>
      <c r="E14" s="17" t="s">
        <v>253</v>
      </c>
      <c r="F14" s="17" t="s">
        <v>58</v>
      </c>
      <c r="G14" s="18">
        <v>10</v>
      </c>
      <c r="H14" s="14" t="s">
        <v>621</v>
      </c>
    </row>
    <row r="15" s="4" customFormat="true" ht="30" customHeight="true" spans="1:8">
      <c r="A15" s="14">
        <v>10</v>
      </c>
      <c r="B15" s="14" t="s">
        <v>692</v>
      </c>
      <c r="C15" s="15" t="s">
        <v>693</v>
      </c>
      <c r="D15" s="15" t="s">
        <v>285</v>
      </c>
      <c r="E15" s="17" t="s">
        <v>253</v>
      </c>
      <c r="F15" s="17" t="s">
        <v>95</v>
      </c>
      <c r="G15" s="18">
        <v>10</v>
      </c>
      <c r="H15" s="14" t="s">
        <v>621</v>
      </c>
    </row>
    <row r="16" s="4" customFormat="true" ht="30" customHeight="true" spans="1:8">
      <c r="A16" s="14">
        <v>11</v>
      </c>
      <c r="B16" s="14" t="s">
        <v>694</v>
      </c>
      <c r="C16" s="15" t="s">
        <v>695</v>
      </c>
      <c r="D16" s="15" t="s">
        <v>375</v>
      </c>
      <c r="E16" s="17" t="s">
        <v>253</v>
      </c>
      <c r="F16" s="17" t="s">
        <v>58</v>
      </c>
      <c r="G16" s="18">
        <v>10</v>
      </c>
      <c r="H16" s="14" t="s">
        <v>621</v>
      </c>
    </row>
    <row r="17" s="4" customFormat="true" ht="30" customHeight="true" spans="1:8">
      <c r="A17" s="14">
        <v>12</v>
      </c>
      <c r="B17" s="14" t="s">
        <v>696</v>
      </c>
      <c r="C17" s="15" t="s">
        <v>697</v>
      </c>
      <c r="D17" s="15" t="s">
        <v>285</v>
      </c>
      <c r="E17" s="17" t="s">
        <v>253</v>
      </c>
      <c r="F17" s="17" t="s">
        <v>95</v>
      </c>
      <c r="G17" s="18">
        <v>10</v>
      </c>
      <c r="H17" s="14" t="s">
        <v>621</v>
      </c>
    </row>
    <row r="18" s="4" customFormat="true" ht="30" customHeight="true" spans="1:8">
      <c r="A18" s="14">
        <v>13</v>
      </c>
      <c r="B18" s="14" t="s">
        <v>698</v>
      </c>
      <c r="C18" s="15" t="s">
        <v>699</v>
      </c>
      <c r="D18" s="15" t="s">
        <v>285</v>
      </c>
      <c r="E18" s="17" t="s">
        <v>253</v>
      </c>
      <c r="F18" s="17" t="s">
        <v>95</v>
      </c>
      <c r="G18" s="18">
        <v>10</v>
      </c>
      <c r="H18" s="14" t="s">
        <v>621</v>
      </c>
    </row>
    <row r="19" s="4" customFormat="true" ht="30" customHeight="true" spans="1:8">
      <c r="A19" s="14">
        <v>14</v>
      </c>
      <c r="B19" s="14" t="s">
        <v>700</v>
      </c>
      <c r="C19" s="15" t="s">
        <v>701</v>
      </c>
      <c r="D19" s="15" t="s">
        <v>659</v>
      </c>
      <c r="E19" s="17" t="s">
        <v>253</v>
      </c>
      <c r="F19" s="17" t="s">
        <v>58</v>
      </c>
      <c r="G19" s="18">
        <v>10</v>
      </c>
      <c r="H19" s="14" t="s">
        <v>621</v>
      </c>
    </row>
    <row r="20" s="4" customFormat="true" ht="30" customHeight="true" spans="1:8">
      <c r="A20" s="14">
        <v>15</v>
      </c>
      <c r="B20" s="14" t="s">
        <v>702</v>
      </c>
      <c r="C20" s="15" t="s">
        <v>703</v>
      </c>
      <c r="D20" s="15" t="s">
        <v>704</v>
      </c>
      <c r="E20" s="17" t="s">
        <v>253</v>
      </c>
      <c r="F20" s="17" t="s">
        <v>164</v>
      </c>
      <c r="G20" s="18">
        <v>10</v>
      </c>
      <c r="H20" s="14" t="s">
        <v>621</v>
      </c>
    </row>
    <row r="21" s="4" customFormat="true" ht="30" customHeight="true" spans="1:8">
      <c r="A21" s="14">
        <v>16</v>
      </c>
      <c r="B21" s="14" t="s">
        <v>705</v>
      </c>
      <c r="C21" s="15" t="s">
        <v>706</v>
      </c>
      <c r="D21" s="15" t="s">
        <v>252</v>
      </c>
      <c r="E21" s="17" t="s">
        <v>253</v>
      </c>
      <c r="F21" s="17" t="s">
        <v>95</v>
      </c>
      <c r="G21" s="18">
        <v>10</v>
      </c>
      <c r="H21" s="14" t="s">
        <v>621</v>
      </c>
    </row>
    <row r="22" s="4" customFormat="true" ht="30" customHeight="true" spans="1:8">
      <c r="A22" s="14">
        <v>17</v>
      </c>
      <c r="B22" s="14" t="s">
        <v>707</v>
      </c>
      <c r="C22" s="15" t="s">
        <v>708</v>
      </c>
      <c r="D22" s="15" t="s">
        <v>252</v>
      </c>
      <c r="E22" s="17" t="s">
        <v>253</v>
      </c>
      <c r="F22" s="17" t="s">
        <v>95</v>
      </c>
      <c r="G22" s="18">
        <v>10</v>
      </c>
      <c r="H22" s="14" t="s">
        <v>621</v>
      </c>
    </row>
    <row r="23" s="4" customFormat="true" ht="30" customHeight="true" spans="1:8">
      <c r="A23" s="14">
        <v>18</v>
      </c>
      <c r="B23" s="14" t="s">
        <v>709</v>
      </c>
      <c r="C23" s="15" t="s">
        <v>710</v>
      </c>
      <c r="D23" s="15" t="s">
        <v>659</v>
      </c>
      <c r="E23" s="17" t="s">
        <v>253</v>
      </c>
      <c r="F23" s="17" t="s">
        <v>58</v>
      </c>
      <c r="G23" s="18">
        <v>10</v>
      </c>
      <c r="H23" s="14" t="s">
        <v>621</v>
      </c>
    </row>
    <row r="24" s="4" customFormat="true" ht="30" customHeight="true" spans="1:8">
      <c r="A24" s="14">
        <v>19</v>
      </c>
      <c r="B24" s="14" t="s">
        <v>711</v>
      </c>
      <c r="C24" s="15" t="s">
        <v>712</v>
      </c>
      <c r="D24" s="15" t="s">
        <v>252</v>
      </c>
      <c r="E24" s="17" t="s">
        <v>253</v>
      </c>
      <c r="F24" s="17" t="s">
        <v>95</v>
      </c>
      <c r="G24" s="18">
        <v>10</v>
      </c>
      <c r="H24" s="14" t="s">
        <v>621</v>
      </c>
    </row>
    <row r="25" s="4" customFormat="true" ht="30" customHeight="true" spans="1:8">
      <c r="A25" s="14">
        <v>20</v>
      </c>
      <c r="B25" s="14" t="s">
        <v>713</v>
      </c>
      <c r="C25" s="15" t="s">
        <v>714</v>
      </c>
      <c r="D25" s="15" t="s">
        <v>252</v>
      </c>
      <c r="E25" s="17" t="s">
        <v>253</v>
      </c>
      <c r="F25" s="17" t="s">
        <v>95</v>
      </c>
      <c r="G25" s="18">
        <v>10</v>
      </c>
      <c r="H25" s="14" t="s">
        <v>621</v>
      </c>
    </row>
    <row r="26" s="2" customFormat="true" ht="30" customHeight="true" spans="1:8">
      <c r="A26" s="14">
        <v>21</v>
      </c>
      <c r="B26" s="14" t="s">
        <v>715</v>
      </c>
      <c r="C26" s="15" t="s">
        <v>716</v>
      </c>
      <c r="D26" s="15" t="s">
        <v>252</v>
      </c>
      <c r="E26" s="17" t="s">
        <v>253</v>
      </c>
      <c r="F26" s="15" t="s">
        <v>95</v>
      </c>
      <c r="G26" s="18">
        <v>10</v>
      </c>
      <c r="H26" s="14" t="s">
        <v>621</v>
      </c>
    </row>
    <row r="27" s="2" customFormat="true" ht="30" customHeight="true" spans="1:8">
      <c r="A27" s="14">
        <v>22</v>
      </c>
      <c r="B27" s="14" t="s">
        <v>717</v>
      </c>
      <c r="C27" s="15" t="s">
        <v>718</v>
      </c>
      <c r="D27" s="15" t="s">
        <v>252</v>
      </c>
      <c r="E27" s="17" t="s">
        <v>253</v>
      </c>
      <c r="F27" s="15" t="s">
        <v>95</v>
      </c>
      <c r="G27" s="18">
        <v>10</v>
      </c>
      <c r="H27" s="14" t="s">
        <v>621</v>
      </c>
    </row>
    <row r="28" s="2" customFormat="true" ht="30" customHeight="true" spans="1:8">
      <c r="A28" s="14">
        <v>23</v>
      </c>
      <c r="B28" s="14" t="s">
        <v>719</v>
      </c>
      <c r="C28" s="15" t="s">
        <v>720</v>
      </c>
      <c r="D28" s="15" t="s">
        <v>721</v>
      </c>
      <c r="E28" s="17" t="s">
        <v>253</v>
      </c>
      <c r="F28" s="15" t="s">
        <v>95</v>
      </c>
      <c r="G28" s="18">
        <v>10</v>
      </c>
      <c r="H28" s="14" t="s">
        <v>621</v>
      </c>
    </row>
    <row r="29" s="2" customFormat="true" ht="30" customHeight="true" spans="1:8">
      <c r="A29" s="14">
        <v>24</v>
      </c>
      <c r="B29" s="14" t="s">
        <v>722</v>
      </c>
      <c r="C29" s="15" t="s">
        <v>723</v>
      </c>
      <c r="D29" s="15" t="s">
        <v>252</v>
      </c>
      <c r="E29" s="17" t="s">
        <v>253</v>
      </c>
      <c r="F29" s="15" t="s">
        <v>95</v>
      </c>
      <c r="G29" s="18">
        <v>10</v>
      </c>
      <c r="H29" s="14" t="s">
        <v>621</v>
      </c>
    </row>
    <row r="30" s="2" customFormat="true" ht="30" customHeight="true" spans="1:8">
      <c r="A30" s="14">
        <v>25</v>
      </c>
      <c r="B30" s="14" t="s">
        <v>724</v>
      </c>
      <c r="C30" s="15" t="s">
        <v>725</v>
      </c>
      <c r="D30" s="15" t="s">
        <v>704</v>
      </c>
      <c r="E30" s="17" t="s">
        <v>253</v>
      </c>
      <c r="F30" s="15" t="s">
        <v>164</v>
      </c>
      <c r="G30" s="18">
        <v>10</v>
      </c>
      <c r="H30" s="14" t="s">
        <v>621</v>
      </c>
    </row>
    <row r="31" s="2" customFormat="true" ht="30" customHeight="true" spans="1:8">
      <c r="A31" s="14">
        <v>26</v>
      </c>
      <c r="B31" s="14" t="s">
        <v>726</v>
      </c>
      <c r="C31" s="15" t="s">
        <v>727</v>
      </c>
      <c r="D31" s="15" t="s">
        <v>252</v>
      </c>
      <c r="E31" s="17" t="s">
        <v>253</v>
      </c>
      <c r="F31" s="15" t="s">
        <v>95</v>
      </c>
      <c r="G31" s="18">
        <v>10</v>
      </c>
      <c r="H31" s="14" t="s">
        <v>621</v>
      </c>
    </row>
    <row r="32" s="2" customFormat="true" ht="30" customHeight="true" spans="1:8">
      <c r="A32" s="14">
        <v>27</v>
      </c>
      <c r="B32" s="14" t="s">
        <v>728</v>
      </c>
      <c r="C32" s="15" t="s">
        <v>729</v>
      </c>
      <c r="D32" s="15" t="s">
        <v>252</v>
      </c>
      <c r="E32" s="17" t="s">
        <v>253</v>
      </c>
      <c r="F32" s="15" t="s">
        <v>95</v>
      </c>
      <c r="G32" s="18">
        <v>10</v>
      </c>
      <c r="H32" s="14" t="s">
        <v>621</v>
      </c>
    </row>
    <row r="33" s="20" customFormat="true" ht="30" customHeight="true" spans="1:8">
      <c r="A33" s="14">
        <v>28</v>
      </c>
      <c r="B33" s="14" t="s">
        <v>730</v>
      </c>
      <c r="C33" s="21" t="s">
        <v>731</v>
      </c>
      <c r="D33" s="22" t="s">
        <v>704</v>
      </c>
      <c r="E33" s="17" t="s">
        <v>253</v>
      </c>
      <c r="F33" s="15" t="s">
        <v>164</v>
      </c>
      <c r="G33" s="18">
        <v>10</v>
      </c>
      <c r="H33" s="14" t="s">
        <v>621</v>
      </c>
    </row>
    <row r="34" s="20" customFormat="true" ht="30" customHeight="true" spans="1:8">
      <c r="A34" s="14">
        <v>29</v>
      </c>
      <c r="B34" s="14" t="s">
        <v>732</v>
      </c>
      <c r="C34" s="21" t="s">
        <v>733</v>
      </c>
      <c r="D34" s="22" t="s">
        <v>252</v>
      </c>
      <c r="E34" s="17" t="s">
        <v>253</v>
      </c>
      <c r="F34" s="15" t="s">
        <v>95</v>
      </c>
      <c r="G34" s="18">
        <v>10</v>
      </c>
      <c r="H34" s="14" t="s">
        <v>621</v>
      </c>
    </row>
    <row r="35" s="2" customFormat="true" ht="39" customHeight="true" spans="1:8">
      <c r="A35" s="14">
        <v>30</v>
      </c>
      <c r="B35" s="14" t="s">
        <v>734</v>
      </c>
      <c r="C35" s="15" t="s">
        <v>735</v>
      </c>
      <c r="D35" s="15" t="s">
        <v>736</v>
      </c>
      <c r="E35" s="17" t="s">
        <v>253</v>
      </c>
      <c r="F35" s="15" t="s">
        <v>60</v>
      </c>
      <c r="G35" s="18">
        <v>10</v>
      </c>
      <c r="H35" s="14" t="s">
        <v>621</v>
      </c>
    </row>
    <row r="36" spans="4:4">
      <c r="D36" s="4"/>
    </row>
  </sheetData>
  <autoFilter ref="A4:H35">
    <extLst/>
  </autoFilter>
  <mergeCells count="4">
    <mergeCell ref="A1:H1"/>
    <mergeCell ref="A2:H2"/>
    <mergeCell ref="A3:H3"/>
    <mergeCell ref="A5:F5"/>
  </mergeCells>
  <conditionalFormatting sqref="C19">
    <cfRule type="expression" dxfId="0" priority="2">
      <formula>C19&lt;&gt;#REF!</formula>
    </cfRule>
  </conditionalFormatting>
  <conditionalFormatting sqref="C29">
    <cfRule type="expression" dxfId="0" priority="1">
      <formula>C29&lt;&gt;#REF!</formula>
    </cfRule>
  </conditionalFormatting>
  <conditionalFormatting sqref="C6:H18 D19:H19 C20:H28 D29:H29 C30:H35">
    <cfRule type="expression" dxfId="1" priority="4">
      <formula>C6&lt;&gt;#REF!</formula>
    </cfRule>
  </conditionalFormatting>
  <printOptions horizontalCentered="true"/>
  <pageMargins left="0.751388888888889" right="0.751388888888889" top="1" bottom="1" header="0.5" footer="0.5"/>
  <pageSetup paperSize="9" orientation="landscape" horizontalDpi="600"/>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30"/>
  <sheetViews>
    <sheetView showGridLines="0" view="pageBreakPreview" zoomScaleNormal="100" zoomScaleSheetLayoutView="100" workbookViewId="0">
      <selection activeCell="D16" sqref="D16"/>
    </sheetView>
  </sheetViews>
  <sheetFormatPr defaultColWidth="9" defaultRowHeight="13.5"/>
  <cols>
    <col min="1" max="1" width="7.21666666666667" style="2" customWidth="true"/>
    <col min="2" max="2" width="13.8833333333333" style="2" customWidth="true"/>
    <col min="3" max="4" width="34.125" style="5" customWidth="true"/>
    <col min="5" max="9" width="11.625" style="5" customWidth="true"/>
    <col min="10" max="10" width="11.625" style="2" customWidth="true"/>
  </cols>
  <sheetData>
    <row r="1" s="1" customFormat="true" ht="30" customHeight="true" spans="1:10">
      <c r="A1" s="6" t="s">
        <v>737</v>
      </c>
      <c r="B1" s="6"/>
      <c r="C1" s="7"/>
      <c r="D1" s="7"/>
      <c r="E1" s="7"/>
      <c r="F1" s="7"/>
      <c r="G1" s="7"/>
      <c r="H1" s="6"/>
      <c r="I1" s="6"/>
      <c r="J1" s="6"/>
    </row>
    <row r="2" s="2" customFormat="true" ht="30" customHeight="true" spans="1:10">
      <c r="A2" s="8" t="s">
        <v>738</v>
      </c>
      <c r="B2" s="8"/>
      <c r="C2" s="8"/>
      <c r="D2" s="8"/>
      <c r="E2" s="8"/>
      <c r="F2" s="8"/>
      <c r="G2" s="8"/>
      <c r="H2" s="8"/>
      <c r="I2" s="8"/>
      <c r="J2" s="8"/>
    </row>
    <row r="3" s="2" customFormat="true" ht="30" customHeight="true" spans="1:10">
      <c r="A3" s="9" t="s">
        <v>27</v>
      </c>
      <c r="B3" s="9"/>
      <c r="C3" s="10"/>
      <c r="D3" s="10"/>
      <c r="E3" s="10"/>
      <c r="F3" s="10"/>
      <c r="G3" s="10"/>
      <c r="H3" s="10"/>
      <c r="I3" s="10"/>
      <c r="J3" s="9"/>
    </row>
    <row r="4" s="3" customFormat="true" ht="30" customHeight="true" spans="1:10">
      <c r="A4" s="11" t="s">
        <v>2</v>
      </c>
      <c r="B4" s="11" t="s">
        <v>28</v>
      </c>
      <c r="C4" s="11" t="s">
        <v>29</v>
      </c>
      <c r="D4" s="11" t="s">
        <v>30</v>
      </c>
      <c r="E4" s="11" t="s">
        <v>31</v>
      </c>
      <c r="F4" s="11" t="s">
        <v>32</v>
      </c>
      <c r="G4" s="11" t="s">
        <v>33</v>
      </c>
      <c r="H4" s="11" t="s">
        <v>47</v>
      </c>
      <c r="I4" s="11" t="s">
        <v>35</v>
      </c>
      <c r="J4" s="11" t="s">
        <v>36</v>
      </c>
    </row>
    <row r="5" s="4" customFormat="true" ht="30" customHeight="true" spans="1:10">
      <c r="A5" s="12" t="s">
        <v>37</v>
      </c>
      <c r="B5" s="13"/>
      <c r="C5" s="13"/>
      <c r="D5" s="13"/>
      <c r="E5" s="13"/>
      <c r="F5" s="16"/>
      <c r="G5" s="11">
        <f>SUM(G6:G30)</f>
        <v>618.43</v>
      </c>
      <c r="H5" s="11">
        <f>SUM(H6:H30)</f>
        <v>329.215</v>
      </c>
      <c r="I5" s="11">
        <f>SUM(I6:I30)</f>
        <v>289.215</v>
      </c>
      <c r="J5" s="19"/>
    </row>
    <row r="6" s="4" customFormat="true" ht="30" customHeight="true" spans="1:10">
      <c r="A6" s="14">
        <v>1</v>
      </c>
      <c r="B6" s="14" t="s">
        <v>739</v>
      </c>
      <c r="C6" s="14" t="s">
        <v>740</v>
      </c>
      <c r="D6" s="14" t="s">
        <v>741</v>
      </c>
      <c r="E6" s="17" t="s">
        <v>41</v>
      </c>
      <c r="F6" s="17" t="s">
        <v>53</v>
      </c>
      <c r="G6" s="14">
        <v>50</v>
      </c>
      <c r="H6" s="14">
        <v>25</v>
      </c>
      <c r="I6" s="14">
        <v>25</v>
      </c>
      <c r="J6" s="14" t="s">
        <v>742</v>
      </c>
    </row>
    <row r="7" s="4" customFormat="true" ht="30" customHeight="true" spans="1:10">
      <c r="A7" s="14">
        <v>2</v>
      </c>
      <c r="B7" s="14" t="s">
        <v>743</v>
      </c>
      <c r="C7" s="14" t="s">
        <v>744</v>
      </c>
      <c r="D7" s="14" t="s">
        <v>745</v>
      </c>
      <c r="E7" s="17" t="s">
        <v>41</v>
      </c>
      <c r="F7" s="17" t="s">
        <v>58</v>
      </c>
      <c r="G7" s="17">
        <v>50</v>
      </c>
      <c r="H7" s="17">
        <v>25</v>
      </c>
      <c r="I7" s="17">
        <v>25</v>
      </c>
      <c r="J7" s="14" t="s">
        <v>742</v>
      </c>
    </row>
    <row r="8" s="4" customFormat="true" ht="30" customHeight="true" spans="1:10">
      <c r="A8" s="14">
        <v>3</v>
      </c>
      <c r="B8" s="14" t="s">
        <v>746</v>
      </c>
      <c r="C8" s="14" t="s">
        <v>747</v>
      </c>
      <c r="D8" s="14" t="s">
        <v>748</v>
      </c>
      <c r="E8" s="17" t="s">
        <v>41</v>
      </c>
      <c r="F8" s="17" t="s">
        <v>42</v>
      </c>
      <c r="G8" s="17">
        <v>50</v>
      </c>
      <c r="H8" s="17">
        <v>25</v>
      </c>
      <c r="I8" s="17">
        <v>25</v>
      </c>
      <c r="J8" s="14" t="s">
        <v>742</v>
      </c>
    </row>
    <row r="9" s="4" customFormat="true" ht="30" customHeight="true" spans="1:10">
      <c r="A9" s="14">
        <v>4</v>
      </c>
      <c r="B9" s="14" t="s">
        <v>749</v>
      </c>
      <c r="C9" s="14" t="s">
        <v>750</v>
      </c>
      <c r="D9" s="14" t="s">
        <v>751</v>
      </c>
      <c r="E9" s="17" t="s">
        <v>41</v>
      </c>
      <c r="F9" s="17" t="s">
        <v>58</v>
      </c>
      <c r="G9" s="17">
        <v>30</v>
      </c>
      <c r="H9" s="17">
        <v>15</v>
      </c>
      <c r="I9" s="17">
        <v>15</v>
      </c>
      <c r="J9" s="14" t="s">
        <v>742</v>
      </c>
    </row>
    <row r="10" s="4" customFormat="true" ht="30" customHeight="true" spans="1:10">
      <c r="A10" s="14">
        <v>5</v>
      </c>
      <c r="B10" s="14" t="s">
        <v>752</v>
      </c>
      <c r="C10" s="14" t="s">
        <v>753</v>
      </c>
      <c r="D10" s="14" t="s">
        <v>223</v>
      </c>
      <c r="E10" s="17" t="s">
        <v>41</v>
      </c>
      <c r="F10" s="17" t="s">
        <v>72</v>
      </c>
      <c r="G10" s="14">
        <v>30</v>
      </c>
      <c r="H10" s="14">
        <v>15</v>
      </c>
      <c r="I10" s="14">
        <v>15</v>
      </c>
      <c r="J10" s="14" t="s">
        <v>742</v>
      </c>
    </row>
    <row r="11" s="4" customFormat="true" ht="30" customHeight="true" spans="1:10">
      <c r="A11" s="14">
        <v>6</v>
      </c>
      <c r="B11" s="14" t="s">
        <v>754</v>
      </c>
      <c r="C11" s="14" t="s">
        <v>755</v>
      </c>
      <c r="D11" s="14" t="s">
        <v>756</v>
      </c>
      <c r="E11" s="17" t="s">
        <v>41</v>
      </c>
      <c r="F11" s="17" t="s">
        <v>42</v>
      </c>
      <c r="G11" s="14">
        <v>30</v>
      </c>
      <c r="H11" s="14">
        <v>15</v>
      </c>
      <c r="I11" s="14">
        <v>15</v>
      </c>
      <c r="J11" s="14" t="s">
        <v>742</v>
      </c>
    </row>
    <row r="12" s="4" customFormat="true" ht="30" customHeight="true" spans="1:10">
      <c r="A12" s="14">
        <v>7</v>
      </c>
      <c r="B12" s="14" t="s">
        <v>757</v>
      </c>
      <c r="C12" s="14" t="s">
        <v>758</v>
      </c>
      <c r="D12" s="14" t="s">
        <v>759</v>
      </c>
      <c r="E12" s="17" t="s">
        <v>41</v>
      </c>
      <c r="F12" s="17" t="s">
        <v>58</v>
      </c>
      <c r="G12" s="14">
        <v>30</v>
      </c>
      <c r="H12" s="14">
        <v>15</v>
      </c>
      <c r="I12" s="14">
        <v>15</v>
      </c>
      <c r="J12" s="14" t="s">
        <v>742</v>
      </c>
    </row>
    <row r="13" s="4" customFormat="true" ht="30" customHeight="true" spans="1:10">
      <c r="A13" s="14">
        <v>8</v>
      </c>
      <c r="B13" s="14" t="s">
        <v>760</v>
      </c>
      <c r="C13" s="14" t="s">
        <v>761</v>
      </c>
      <c r="D13" s="14" t="s">
        <v>762</v>
      </c>
      <c r="E13" s="17" t="s">
        <v>41</v>
      </c>
      <c r="F13" s="17" t="s">
        <v>58</v>
      </c>
      <c r="G13" s="17">
        <v>30</v>
      </c>
      <c r="H13" s="17">
        <v>15</v>
      </c>
      <c r="I13" s="17">
        <v>15</v>
      </c>
      <c r="J13" s="14" t="s">
        <v>742</v>
      </c>
    </row>
    <row r="14" s="4" customFormat="true" ht="30" customHeight="true" spans="1:10">
      <c r="A14" s="14">
        <v>9</v>
      </c>
      <c r="B14" s="14" t="s">
        <v>763</v>
      </c>
      <c r="C14" s="15" t="s">
        <v>764</v>
      </c>
      <c r="D14" s="15" t="s">
        <v>765</v>
      </c>
      <c r="E14" s="18" t="s">
        <v>41</v>
      </c>
      <c r="F14" s="17" t="s">
        <v>51</v>
      </c>
      <c r="G14" s="18">
        <v>10.84</v>
      </c>
      <c r="H14" s="18">
        <v>5.42</v>
      </c>
      <c r="I14" s="18">
        <v>5.42</v>
      </c>
      <c r="J14" s="14" t="s">
        <v>742</v>
      </c>
    </row>
    <row r="15" s="4" customFormat="true" ht="30" customHeight="true" spans="1:10">
      <c r="A15" s="14">
        <v>10</v>
      </c>
      <c r="B15" s="14" t="s">
        <v>766</v>
      </c>
      <c r="C15" s="15" t="s">
        <v>767</v>
      </c>
      <c r="D15" s="15" t="s">
        <v>768</v>
      </c>
      <c r="E15" s="18" t="s">
        <v>41</v>
      </c>
      <c r="F15" s="17" t="s">
        <v>72</v>
      </c>
      <c r="G15" s="18">
        <v>28.08</v>
      </c>
      <c r="H15" s="18">
        <v>14.04</v>
      </c>
      <c r="I15" s="18">
        <v>14.04</v>
      </c>
      <c r="J15" s="14" t="s">
        <v>742</v>
      </c>
    </row>
    <row r="16" s="4" customFormat="true" ht="30" customHeight="true" spans="1:10">
      <c r="A16" s="14">
        <v>11</v>
      </c>
      <c r="B16" s="14" t="s">
        <v>769</v>
      </c>
      <c r="C16" s="15" t="s">
        <v>770</v>
      </c>
      <c r="D16" s="15" t="s">
        <v>771</v>
      </c>
      <c r="E16" s="18" t="s">
        <v>41</v>
      </c>
      <c r="F16" s="17" t="s">
        <v>42</v>
      </c>
      <c r="G16" s="18">
        <v>3.17</v>
      </c>
      <c r="H16" s="18">
        <v>1.585</v>
      </c>
      <c r="I16" s="18">
        <v>1.585</v>
      </c>
      <c r="J16" s="14" t="s">
        <v>742</v>
      </c>
    </row>
    <row r="17" s="4" customFormat="true" ht="30" customHeight="true" spans="1:10">
      <c r="A17" s="14">
        <v>12</v>
      </c>
      <c r="B17" s="14" t="s">
        <v>772</v>
      </c>
      <c r="C17" s="15" t="s">
        <v>773</v>
      </c>
      <c r="D17" s="15" t="s">
        <v>774</v>
      </c>
      <c r="E17" s="18" t="s">
        <v>41</v>
      </c>
      <c r="F17" s="17" t="s">
        <v>42</v>
      </c>
      <c r="G17" s="18">
        <v>30</v>
      </c>
      <c r="H17" s="18">
        <v>15</v>
      </c>
      <c r="I17" s="18">
        <v>15</v>
      </c>
      <c r="J17" s="14" t="s">
        <v>742</v>
      </c>
    </row>
    <row r="18" s="4" customFormat="true" ht="30" customHeight="true" spans="1:10">
      <c r="A18" s="14">
        <v>13</v>
      </c>
      <c r="B18" s="14" t="s">
        <v>775</v>
      </c>
      <c r="C18" s="15" t="s">
        <v>776</v>
      </c>
      <c r="D18" s="15" t="s">
        <v>777</v>
      </c>
      <c r="E18" s="18" t="s">
        <v>41</v>
      </c>
      <c r="F18" s="17" t="s">
        <v>778</v>
      </c>
      <c r="G18" s="18">
        <v>30</v>
      </c>
      <c r="H18" s="18">
        <v>15</v>
      </c>
      <c r="I18" s="18">
        <v>15</v>
      </c>
      <c r="J18" s="14" t="s">
        <v>742</v>
      </c>
    </row>
    <row r="19" s="4" customFormat="true" ht="30" customHeight="true" spans="1:10">
      <c r="A19" s="14">
        <v>14</v>
      </c>
      <c r="B19" s="14" t="s">
        <v>779</v>
      </c>
      <c r="C19" s="15" t="s">
        <v>780</v>
      </c>
      <c r="D19" s="15" t="s">
        <v>781</v>
      </c>
      <c r="E19" s="18" t="s">
        <v>41</v>
      </c>
      <c r="F19" s="17" t="s">
        <v>58</v>
      </c>
      <c r="G19" s="18">
        <v>20.45</v>
      </c>
      <c r="H19" s="18">
        <v>10.225</v>
      </c>
      <c r="I19" s="18">
        <v>10.225</v>
      </c>
      <c r="J19" s="14" t="s">
        <v>742</v>
      </c>
    </row>
    <row r="20" s="4" customFormat="true" ht="30" customHeight="true" spans="1:10">
      <c r="A20" s="14">
        <v>15</v>
      </c>
      <c r="B20" s="14" t="s">
        <v>782</v>
      </c>
      <c r="C20" s="15" t="s">
        <v>783</v>
      </c>
      <c r="D20" s="15" t="s">
        <v>285</v>
      </c>
      <c r="E20" s="15" t="s">
        <v>253</v>
      </c>
      <c r="F20" s="17" t="s">
        <v>95</v>
      </c>
      <c r="G20" s="18">
        <v>20</v>
      </c>
      <c r="H20" s="18">
        <v>20</v>
      </c>
      <c r="I20" s="18">
        <v>0</v>
      </c>
      <c r="J20" s="14" t="s">
        <v>742</v>
      </c>
    </row>
    <row r="21" s="4" customFormat="true" ht="30" customHeight="true" spans="1:10">
      <c r="A21" s="14">
        <v>16</v>
      </c>
      <c r="B21" s="14" t="s">
        <v>784</v>
      </c>
      <c r="C21" s="15" t="s">
        <v>785</v>
      </c>
      <c r="D21" s="15" t="s">
        <v>380</v>
      </c>
      <c r="E21" s="15" t="s">
        <v>253</v>
      </c>
      <c r="F21" s="17" t="s">
        <v>51</v>
      </c>
      <c r="G21" s="18">
        <v>20</v>
      </c>
      <c r="H21" s="18">
        <v>20</v>
      </c>
      <c r="I21" s="18">
        <v>0</v>
      </c>
      <c r="J21" s="14" t="s">
        <v>742</v>
      </c>
    </row>
    <row r="22" s="4" customFormat="true" ht="30" customHeight="true" spans="1:10">
      <c r="A22" s="14">
        <v>17</v>
      </c>
      <c r="B22" s="14" t="s">
        <v>786</v>
      </c>
      <c r="C22" s="15" t="s">
        <v>787</v>
      </c>
      <c r="D22" s="15" t="s">
        <v>788</v>
      </c>
      <c r="E22" s="18" t="s">
        <v>41</v>
      </c>
      <c r="F22" s="17" t="s">
        <v>42</v>
      </c>
      <c r="G22" s="18">
        <v>20</v>
      </c>
      <c r="H22" s="18">
        <v>10</v>
      </c>
      <c r="I22" s="18">
        <v>10</v>
      </c>
      <c r="J22" s="14" t="s">
        <v>742</v>
      </c>
    </row>
    <row r="23" s="4" customFormat="true" ht="30" customHeight="true" spans="1:10">
      <c r="A23" s="14">
        <v>18</v>
      </c>
      <c r="B23" s="14" t="s">
        <v>789</v>
      </c>
      <c r="C23" s="15" t="s">
        <v>790</v>
      </c>
      <c r="D23" s="15" t="s">
        <v>791</v>
      </c>
      <c r="E23" s="18" t="s">
        <v>41</v>
      </c>
      <c r="F23" s="17" t="s">
        <v>778</v>
      </c>
      <c r="G23" s="18">
        <v>20</v>
      </c>
      <c r="H23" s="18">
        <v>10</v>
      </c>
      <c r="I23" s="18">
        <v>10</v>
      </c>
      <c r="J23" s="14" t="s">
        <v>742</v>
      </c>
    </row>
    <row r="24" s="4" customFormat="true" ht="30" customHeight="true" spans="1:10">
      <c r="A24" s="14">
        <v>19</v>
      </c>
      <c r="B24" s="14" t="s">
        <v>792</v>
      </c>
      <c r="C24" s="15" t="s">
        <v>793</v>
      </c>
      <c r="D24" s="15" t="s">
        <v>794</v>
      </c>
      <c r="E24" s="18" t="s">
        <v>41</v>
      </c>
      <c r="F24" s="17" t="s">
        <v>95</v>
      </c>
      <c r="G24" s="18">
        <v>5.17</v>
      </c>
      <c r="H24" s="18">
        <v>2.585</v>
      </c>
      <c r="I24" s="18">
        <v>2.585</v>
      </c>
      <c r="J24" s="14" t="s">
        <v>742</v>
      </c>
    </row>
    <row r="25" s="4" customFormat="true" ht="30" customHeight="true" spans="1:10">
      <c r="A25" s="14">
        <v>20</v>
      </c>
      <c r="B25" s="14" t="s">
        <v>795</v>
      </c>
      <c r="C25" s="15" t="s">
        <v>796</v>
      </c>
      <c r="D25" s="15" t="s">
        <v>759</v>
      </c>
      <c r="E25" s="18" t="s">
        <v>41</v>
      </c>
      <c r="F25" s="17" t="s">
        <v>58</v>
      </c>
      <c r="G25" s="18">
        <v>20</v>
      </c>
      <c r="H25" s="18">
        <v>10</v>
      </c>
      <c r="I25" s="18">
        <v>10</v>
      </c>
      <c r="J25" s="14" t="s">
        <v>742</v>
      </c>
    </row>
    <row r="26" s="2" customFormat="true" ht="30" customHeight="true" spans="1:10">
      <c r="A26" s="14">
        <v>21</v>
      </c>
      <c r="B26" s="15" t="s">
        <v>797</v>
      </c>
      <c r="C26" s="15" t="s">
        <v>798</v>
      </c>
      <c r="D26" s="15" t="s">
        <v>799</v>
      </c>
      <c r="E26" s="18" t="s">
        <v>41</v>
      </c>
      <c r="F26" s="15" t="s">
        <v>42</v>
      </c>
      <c r="G26" s="18">
        <v>20</v>
      </c>
      <c r="H26" s="18">
        <v>10</v>
      </c>
      <c r="I26" s="18">
        <v>10</v>
      </c>
      <c r="J26" s="14" t="s">
        <v>742</v>
      </c>
    </row>
    <row r="27" s="2" customFormat="true" ht="30" customHeight="true" spans="1:10">
      <c r="A27" s="14">
        <v>22</v>
      </c>
      <c r="B27" s="15" t="s">
        <v>800</v>
      </c>
      <c r="C27" s="15" t="s">
        <v>801</v>
      </c>
      <c r="D27" s="15" t="s">
        <v>802</v>
      </c>
      <c r="E27" s="18" t="s">
        <v>41</v>
      </c>
      <c r="F27" s="15" t="s">
        <v>42</v>
      </c>
      <c r="G27" s="18">
        <v>20</v>
      </c>
      <c r="H27" s="18">
        <v>10</v>
      </c>
      <c r="I27" s="18">
        <v>10</v>
      </c>
      <c r="J27" s="14" t="s">
        <v>742</v>
      </c>
    </row>
    <row r="28" s="2" customFormat="true" ht="30" customHeight="true" spans="1:10">
      <c r="A28" s="14">
        <v>23</v>
      </c>
      <c r="B28" s="15" t="s">
        <v>803</v>
      </c>
      <c r="C28" s="15" t="s">
        <v>804</v>
      </c>
      <c r="D28" s="15" t="s">
        <v>805</v>
      </c>
      <c r="E28" s="18" t="s">
        <v>41</v>
      </c>
      <c r="F28" s="15" t="s">
        <v>42</v>
      </c>
      <c r="G28" s="18">
        <v>20</v>
      </c>
      <c r="H28" s="18">
        <v>10</v>
      </c>
      <c r="I28" s="18">
        <v>10</v>
      </c>
      <c r="J28" s="14" t="s">
        <v>742</v>
      </c>
    </row>
    <row r="29" s="2" customFormat="true" ht="30" customHeight="true" spans="1:10">
      <c r="A29" s="14">
        <v>24</v>
      </c>
      <c r="B29" s="15" t="s">
        <v>806</v>
      </c>
      <c r="C29" s="15" t="s">
        <v>807</v>
      </c>
      <c r="D29" s="15" t="s">
        <v>808</v>
      </c>
      <c r="E29" s="18" t="s">
        <v>41</v>
      </c>
      <c r="F29" s="15" t="s">
        <v>51</v>
      </c>
      <c r="G29" s="18">
        <v>10.72</v>
      </c>
      <c r="H29" s="18">
        <v>5.36</v>
      </c>
      <c r="I29" s="18">
        <v>5.36</v>
      </c>
      <c r="J29" s="14" t="s">
        <v>742</v>
      </c>
    </row>
    <row r="30" s="2" customFormat="true" ht="30" customHeight="true" spans="1:10">
      <c r="A30" s="14">
        <v>25</v>
      </c>
      <c r="B30" s="15" t="s">
        <v>809</v>
      </c>
      <c r="C30" s="15" t="s">
        <v>810</v>
      </c>
      <c r="D30" s="15" t="s">
        <v>811</v>
      </c>
      <c r="E30" s="18" t="s">
        <v>41</v>
      </c>
      <c r="F30" s="15" t="s">
        <v>51</v>
      </c>
      <c r="G30" s="18">
        <v>20</v>
      </c>
      <c r="H30" s="18">
        <v>10</v>
      </c>
      <c r="I30" s="18">
        <v>10</v>
      </c>
      <c r="J30" s="14" t="s">
        <v>742</v>
      </c>
    </row>
  </sheetData>
  <autoFilter ref="A4:J30">
    <extLst/>
  </autoFilter>
  <mergeCells count="4">
    <mergeCell ref="A1:J1"/>
    <mergeCell ref="A2:J2"/>
    <mergeCell ref="A3:J3"/>
    <mergeCell ref="A5:F5"/>
  </mergeCells>
  <conditionalFormatting sqref="G28">
    <cfRule type="expression" dxfId="0" priority="1">
      <formula>G28&lt;&gt;#REF!</formula>
    </cfRule>
  </conditionalFormatting>
  <conditionalFormatting sqref="F6:F25">
    <cfRule type="expression" dxfId="0" priority="8">
      <formula>A1048552&lt;&gt;J1048552</formula>
    </cfRule>
  </conditionalFormatting>
  <conditionalFormatting sqref="G6:G25">
    <cfRule type="expression" dxfId="0" priority="10">
      <formula>B1048552&lt;&gt;#REF!</formula>
    </cfRule>
  </conditionalFormatting>
  <conditionalFormatting sqref="B6:C25 E6:E25">
    <cfRule type="expression" dxfId="0" priority="9">
      <formula>XEL1048552&lt;&gt;F1048552</formula>
    </cfRule>
  </conditionalFormatting>
  <conditionalFormatting sqref="B26:C30">
    <cfRule type="expression" dxfId="0" priority="3">
      <formula>B26&lt;&gt;#REF!</formula>
    </cfRule>
  </conditionalFormatting>
  <conditionalFormatting sqref="E26:F30">
    <cfRule type="expression" dxfId="0" priority="2">
      <formula>E26&lt;&gt;#REF!</formula>
    </cfRule>
  </conditionalFormatting>
  <conditionalFormatting sqref="G26:G27 G29:G30">
    <cfRule type="expression" dxfId="0" priority="4">
      <formula>B2&lt;&gt;#REF!</formula>
    </cfRule>
  </conditionalFormatting>
  <printOptions horizontalCentered="true"/>
  <pageMargins left="0.751388888888889" right="0.751388888888889" top="1" bottom="1" header="0.5" footer="0.5"/>
  <pageSetup paperSize="9" scale="83"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6"/>
  <sheetViews>
    <sheetView showGridLines="0" view="pageBreakPreview" zoomScaleNormal="100" zoomScaleSheetLayoutView="100" workbookViewId="0">
      <selection activeCell="I21" sqref="I21"/>
    </sheetView>
  </sheetViews>
  <sheetFormatPr defaultColWidth="9" defaultRowHeight="13.5" outlineLevelRow="5"/>
  <cols>
    <col min="1" max="1" width="7.21666666666667" style="2" customWidth="true"/>
    <col min="2" max="2" width="13.8833333333333" style="2" customWidth="true"/>
    <col min="3" max="4" width="34.125" style="5" customWidth="true"/>
    <col min="5" max="7" width="10.625" style="5" customWidth="true"/>
    <col min="8" max="10" width="10.625" style="2" customWidth="true"/>
    <col min="11" max="16384" width="9" style="2"/>
  </cols>
  <sheetData>
    <row r="1" s="1" customFormat="true" ht="30" customHeight="true" spans="1:10">
      <c r="A1" s="6" t="s">
        <v>25</v>
      </c>
      <c r="B1" s="6"/>
      <c r="C1" s="7"/>
      <c r="D1" s="7"/>
      <c r="E1" s="7"/>
      <c r="F1" s="7"/>
      <c r="G1" s="7"/>
      <c r="H1" s="6"/>
      <c r="I1" s="6"/>
      <c r="J1" s="6"/>
    </row>
    <row r="2" s="2" customFormat="true" ht="30" customHeight="true" spans="1:10">
      <c r="A2" s="8" t="s">
        <v>26</v>
      </c>
      <c r="B2" s="8"/>
      <c r="C2" s="8"/>
      <c r="D2" s="8"/>
      <c r="E2" s="8"/>
      <c r="F2" s="8"/>
      <c r="G2" s="8"/>
      <c r="H2" s="8"/>
      <c r="I2" s="8"/>
      <c r="J2" s="8"/>
    </row>
    <row r="3" s="2" customFormat="true" ht="30" customHeight="true" spans="1:10">
      <c r="A3" s="9" t="s">
        <v>27</v>
      </c>
      <c r="B3" s="9"/>
      <c r="C3" s="10"/>
      <c r="D3" s="10"/>
      <c r="E3" s="10"/>
      <c r="F3" s="10"/>
      <c r="G3" s="10"/>
      <c r="H3" s="9"/>
      <c r="I3" s="9"/>
      <c r="J3" s="9"/>
    </row>
    <row r="4" s="3" customFormat="true" ht="30" customHeight="true" spans="1:10">
      <c r="A4" s="11" t="s">
        <v>2</v>
      </c>
      <c r="B4" s="11" t="s">
        <v>28</v>
      </c>
      <c r="C4" s="11" t="s">
        <v>29</v>
      </c>
      <c r="D4" s="11" t="s">
        <v>30</v>
      </c>
      <c r="E4" s="11" t="s">
        <v>31</v>
      </c>
      <c r="F4" s="11" t="s">
        <v>32</v>
      </c>
      <c r="G4" s="11" t="s">
        <v>33</v>
      </c>
      <c r="H4" s="11" t="s">
        <v>34</v>
      </c>
      <c r="I4" s="11" t="s">
        <v>35</v>
      </c>
      <c r="J4" s="11" t="s">
        <v>36</v>
      </c>
    </row>
    <row r="5" s="4" customFormat="true" ht="30" customHeight="true" spans="1:10">
      <c r="A5" s="12" t="s">
        <v>37</v>
      </c>
      <c r="B5" s="13"/>
      <c r="C5" s="13"/>
      <c r="D5" s="13"/>
      <c r="E5" s="13"/>
      <c r="F5" s="16"/>
      <c r="G5" s="11">
        <f>SUM(G6)</f>
        <v>575.07</v>
      </c>
      <c r="H5" s="11">
        <f>SUM(H6:H6)</f>
        <v>287.535</v>
      </c>
      <c r="I5" s="11">
        <f>SUM(I6:I6)</f>
        <v>287.535</v>
      </c>
      <c r="J5" s="19"/>
    </row>
    <row r="6" s="4" customFormat="true" ht="30" customHeight="true" spans="1:10">
      <c r="A6" s="14">
        <v>1</v>
      </c>
      <c r="B6" s="14" t="s">
        <v>38</v>
      </c>
      <c r="C6" s="14" t="s">
        <v>39</v>
      </c>
      <c r="D6" s="14" t="s">
        <v>40</v>
      </c>
      <c r="E6" s="14" t="s">
        <v>41</v>
      </c>
      <c r="F6" s="17" t="s">
        <v>42</v>
      </c>
      <c r="G6" s="17">
        <v>575.07</v>
      </c>
      <c r="H6" s="15">
        <v>287.535</v>
      </c>
      <c r="I6" s="15">
        <v>287.535</v>
      </c>
      <c r="J6" s="14" t="s">
        <v>43</v>
      </c>
    </row>
  </sheetData>
  <mergeCells count="4">
    <mergeCell ref="A1:J1"/>
    <mergeCell ref="A2:J2"/>
    <mergeCell ref="A3:J3"/>
    <mergeCell ref="A5:F5"/>
  </mergeCells>
  <printOptions horizontalCentered="true"/>
  <pageMargins left="0.751388888888889" right="0.751388888888889" top="1" bottom="1" header="0.5" footer="0.5"/>
  <pageSetup paperSize="9" scale="86"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28"/>
  <sheetViews>
    <sheetView showGridLines="0" view="pageBreakPreview" zoomScaleNormal="100" zoomScaleSheetLayoutView="100" workbookViewId="0">
      <selection activeCell="K24" sqref="K24"/>
    </sheetView>
  </sheetViews>
  <sheetFormatPr defaultColWidth="9" defaultRowHeight="13.5" outlineLevelCol="7"/>
  <cols>
    <col min="1" max="1" width="5.75" style="2" customWidth="true"/>
    <col min="2" max="2" width="40.5" style="2" customWidth="true"/>
    <col min="3" max="5" width="10.625" style="2" customWidth="true"/>
    <col min="6" max="7" width="10.625" style="24" customWidth="true"/>
    <col min="8" max="8" width="10.625" style="2" customWidth="true"/>
    <col min="9" max="16355" width="9" style="2"/>
  </cols>
  <sheetData>
    <row r="1" s="1" customFormat="true" ht="30" customHeight="true" spans="1:8">
      <c r="A1" s="6" t="s">
        <v>44</v>
      </c>
      <c r="B1" s="6"/>
      <c r="C1" s="7"/>
      <c r="D1" s="7"/>
      <c r="E1" s="7"/>
      <c r="F1" s="7"/>
      <c r="G1" s="7"/>
      <c r="H1" s="6"/>
    </row>
    <row r="2" s="2" customFormat="true" ht="25" customHeight="true" spans="1:7">
      <c r="A2" s="8" t="s">
        <v>45</v>
      </c>
      <c r="B2" s="8"/>
      <c r="C2" s="8"/>
      <c r="D2" s="8"/>
      <c r="E2" s="8"/>
      <c r="F2" s="8"/>
      <c r="G2" s="8"/>
    </row>
    <row r="3" s="2" customFormat="true" ht="25" customHeight="true" spans="1:7">
      <c r="A3" s="25" t="s">
        <v>27</v>
      </c>
      <c r="B3" s="25"/>
      <c r="C3" s="25"/>
      <c r="D3" s="25"/>
      <c r="E3" s="25"/>
      <c r="F3" s="25"/>
      <c r="G3" s="25"/>
    </row>
    <row r="4" s="2" customFormat="true" ht="36" spans="1:8">
      <c r="A4" s="26" t="s">
        <v>2</v>
      </c>
      <c r="B4" s="26" t="s">
        <v>46</v>
      </c>
      <c r="C4" s="26" t="s">
        <v>31</v>
      </c>
      <c r="D4" s="26" t="s">
        <v>32</v>
      </c>
      <c r="E4" s="26" t="s">
        <v>33</v>
      </c>
      <c r="F4" s="11" t="s">
        <v>47</v>
      </c>
      <c r="G4" s="11" t="s">
        <v>35</v>
      </c>
      <c r="H4" s="11" t="s">
        <v>36</v>
      </c>
    </row>
    <row r="5" s="2" customFormat="true" ht="20" customHeight="true" spans="1:8">
      <c r="A5" s="27" t="s">
        <v>37</v>
      </c>
      <c r="B5" s="28"/>
      <c r="C5" s="28"/>
      <c r="D5" s="29"/>
      <c r="E5" s="26">
        <f>SUM(E6:E128)</f>
        <v>836.35</v>
      </c>
      <c r="F5" s="11">
        <f>SUM(F6:F128)</f>
        <v>418.175</v>
      </c>
      <c r="G5" s="11">
        <f>SUM(G6:G128)</f>
        <v>418.175</v>
      </c>
      <c r="H5" s="31"/>
    </row>
    <row r="6" s="2" customFormat="true" ht="20" customHeight="true" spans="1:8">
      <c r="A6" s="14">
        <v>1</v>
      </c>
      <c r="B6" s="30" t="s">
        <v>48</v>
      </c>
      <c r="C6" s="17" t="s">
        <v>41</v>
      </c>
      <c r="D6" s="30" t="s">
        <v>42</v>
      </c>
      <c r="E6" s="30">
        <v>4.8</v>
      </c>
      <c r="F6" s="32">
        <v>2.4</v>
      </c>
      <c r="G6" s="32">
        <v>2.4</v>
      </c>
      <c r="H6" s="32" t="s">
        <v>49</v>
      </c>
    </row>
    <row r="7" s="2" customFormat="true" ht="20" customHeight="true" spans="1:8">
      <c r="A7" s="14">
        <v>2</v>
      </c>
      <c r="B7" s="30" t="s">
        <v>50</v>
      </c>
      <c r="C7" s="17" t="s">
        <v>41</v>
      </c>
      <c r="D7" s="30" t="s">
        <v>51</v>
      </c>
      <c r="E7" s="30">
        <v>7.2</v>
      </c>
      <c r="F7" s="32">
        <v>3.6</v>
      </c>
      <c r="G7" s="32">
        <v>3.6</v>
      </c>
      <c r="H7" s="32" t="s">
        <v>49</v>
      </c>
    </row>
    <row r="8" s="2" customFormat="true" ht="20" customHeight="true" spans="1:8">
      <c r="A8" s="14">
        <v>3</v>
      </c>
      <c r="B8" s="30" t="s">
        <v>52</v>
      </c>
      <c r="C8" s="17" t="s">
        <v>41</v>
      </c>
      <c r="D8" s="30" t="s">
        <v>53</v>
      </c>
      <c r="E8" s="30">
        <v>9.6</v>
      </c>
      <c r="F8" s="32">
        <v>4.8</v>
      </c>
      <c r="G8" s="32">
        <v>4.8</v>
      </c>
      <c r="H8" s="32" t="s">
        <v>49</v>
      </c>
    </row>
    <row r="9" s="2" customFormat="true" ht="20" customHeight="true" spans="1:8">
      <c r="A9" s="14">
        <v>4</v>
      </c>
      <c r="B9" s="30" t="s">
        <v>54</v>
      </c>
      <c r="C9" s="17" t="s">
        <v>41</v>
      </c>
      <c r="D9" s="30" t="s">
        <v>42</v>
      </c>
      <c r="E9" s="30">
        <v>0.96</v>
      </c>
      <c r="F9" s="32">
        <v>0.48</v>
      </c>
      <c r="G9" s="32">
        <v>0.48</v>
      </c>
      <c r="H9" s="32" t="s">
        <v>49</v>
      </c>
    </row>
    <row r="10" s="2" customFormat="true" ht="20" customHeight="true" spans="1:8">
      <c r="A10" s="14">
        <v>5</v>
      </c>
      <c r="B10" s="30" t="s">
        <v>55</v>
      </c>
      <c r="C10" s="17" t="s">
        <v>41</v>
      </c>
      <c r="D10" s="30" t="s">
        <v>53</v>
      </c>
      <c r="E10" s="30">
        <v>4.8</v>
      </c>
      <c r="F10" s="32">
        <v>2.4</v>
      </c>
      <c r="G10" s="32">
        <v>2.4</v>
      </c>
      <c r="H10" s="32" t="s">
        <v>49</v>
      </c>
    </row>
    <row r="11" s="2" customFormat="true" ht="20" customHeight="true" spans="1:8">
      <c r="A11" s="14">
        <v>6</v>
      </c>
      <c r="B11" s="30" t="s">
        <v>56</v>
      </c>
      <c r="C11" s="17" t="s">
        <v>41</v>
      </c>
      <c r="D11" s="30" t="s">
        <v>51</v>
      </c>
      <c r="E11" s="30">
        <v>5.61</v>
      </c>
      <c r="F11" s="32">
        <v>2.805</v>
      </c>
      <c r="G11" s="32">
        <v>2.805</v>
      </c>
      <c r="H11" s="32" t="s">
        <v>49</v>
      </c>
    </row>
    <row r="12" s="2" customFormat="true" ht="20" customHeight="true" spans="1:8">
      <c r="A12" s="14">
        <v>7</v>
      </c>
      <c r="B12" s="30" t="s">
        <v>57</v>
      </c>
      <c r="C12" s="17" t="s">
        <v>41</v>
      </c>
      <c r="D12" s="30" t="s">
        <v>58</v>
      </c>
      <c r="E12" s="30">
        <v>8.24</v>
      </c>
      <c r="F12" s="32">
        <v>4.12</v>
      </c>
      <c r="G12" s="32">
        <v>4.12</v>
      </c>
      <c r="H12" s="32" t="s">
        <v>49</v>
      </c>
    </row>
    <row r="13" s="2" customFormat="true" ht="20" customHeight="true" spans="1:8">
      <c r="A13" s="14">
        <v>8</v>
      </c>
      <c r="B13" s="30" t="s">
        <v>59</v>
      </c>
      <c r="C13" s="17" t="s">
        <v>41</v>
      </c>
      <c r="D13" s="30" t="s">
        <v>60</v>
      </c>
      <c r="E13" s="30">
        <v>4.8</v>
      </c>
      <c r="F13" s="32">
        <v>2.4</v>
      </c>
      <c r="G13" s="32">
        <v>2.4</v>
      </c>
      <c r="H13" s="32" t="s">
        <v>49</v>
      </c>
    </row>
    <row r="14" s="2" customFormat="true" ht="20" customHeight="true" spans="1:8">
      <c r="A14" s="14">
        <v>9</v>
      </c>
      <c r="B14" s="30" t="s">
        <v>61</v>
      </c>
      <c r="C14" s="17" t="s">
        <v>41</v>
      </c>
      <c r="D14" s="30" t="s">
        <v>62</v>
      </c>
      <c r="E14" s="30">
        <v>4.7</v>
      </c>
      <c r="F14" s="32">
        <v>2.35</v>
      </c>
      <c r="G14" s="32">
        <v>2.35</v>
      </c>
      <c r="H14" s="32" t="s">
        <v>49</v>
      </c>
    </row>
    <row r="15" s="2" customFormat="true" ht="20" customHeight="true" spans="1:8">
      <c r="A15" s="14">
        <v>10</v>
      </c>
      <c r="B15" s="30" t="s">
        <v>63</v>
      </c>
      <c r="C15" s="17" t="s">
        <v>41</v>
      </c>
      <c r="D15" s="30" t="s">
        <v>64</v>
      </c>
      <c r="E15" s="30">
        <v>10.08</v>
      </c>
      <c r="F15" s="32">
        <v>5.04</v>
      </c>
      <c r="G15" s="32">
        <v>5.04</v>
      </c>
      <c r="H15" s="32" t="s">
        <v>49</v>
      </c>
    </row>
    <row r="16" s="2" customFormat="true" ht="20" customHeight="true" spans="1:8">
      <c r="A16" s="14">
        <v>11</v>
      </c>
      <c r="B16" s="30" t="s">
        <v>65</v>
      </c>
      <c r="C16" s="17" t="s">
        <v>41</v>
      </c>
      <c r="D16" s="30" t="s">
        <v>58</v>
      </c>
      <c r="E16" s="30">
        <v>9.84</v>
      </c>
      <c r="F16" s="32">
        <v>4.92</v>
      </c>
      <c r="G16" s="32">
        <v>4.92</v>
      </c>
      <c r="H16" s="32" t="s">
        <v>49</v>
      </c>
    </row>
    <row r="17" s="2" customFormat="true" ht="20" customHeight="true" spans="1:8">
      <c r="A17" s="14">
        <v>12</v>
      </c>
      <c r="B17" s="30" t="s">
        <v>66</v>
      </c>
      <c r="C17" s="17" t="s">
        <v>41</v>
      </c>
      <c r="D17" s="30" t="s">
        <v>51</v>
      </c>
      <c r="E17" s="30">
        <v>4.12</v>
      </c>
      <c r="F17" s="32">
        <v>2.06</v>
      </c>
      <c r="G17" s="32">
        <v>2.06</v>
      </c>
      <c r="H17" s="32" t="s">
        <v>49</v>
      </c>
    </row>
    <row r="18" s="2" customFormat="true" ht="20" customHeight="true" spans="1:8">
      <c r="A18" s="14">
        <v>13</v>
      </c>
      <c r="B18" s="30" t="s">
        <v>67</v>
      </c>
      <c r="C18" s="17" t="s">
        <v>41</v>
      </c>
      <c r="D18" s="30" t="s">
        <v>42</v>
      </c>
      <c r="E18" s="30">
        <v>4.8</v>
      </c>
      <c r="F18" s="32">
        <v>2.4</v>
      </c>
      <c r="G18" s="32">
        <v>2.4</v>
      </c>
      <c r="H18" s="32" t="s">
        <v>49</v>
      </c>
    </row>
    <row r="19" s="2" customFormat="true" ht="20" customHeight="true" spans="1:8">
      <c r="A19" s="14">
        <v>14</v>
      </c>
      <c r="B19" s="30" t="s">
        <v>68</v>
      </c>
      <c r="C19" s="17" t="s">
        <v>41</v>
      </c>
      <c r="D19" s="30" t="s">
        <v>53</v>
      </c>
      <c r="E19" s="30">
        <v>8.4</v>
      </c>
      <c r="F19" s="32">
        <v>4.2</v>
      </c>
      <c r="G19" s="32">
        <v>4.2</v>
      </c>
      <c r="H19" s="32" t="s">
        <v>49</v>
      </c>
    </row>
    <row r="20" s="2" customFormat="true" ht="20" customHeight="true" spans="1:8">
      <c r="A20" s="14">
        <v>15</v>
      </c>
      <c r="B20" s="30" t="s">
        <v>69</v>
      </c>
      <c r="C20" s="17" t="s">
        <v>41</v>
      </c>
      <c r="D20" s="30" t="s">
        <v>53</v>
      </c>
      <c r="E20" s="30">
        <v>11.04</v>
      </c>
      <c r="F20" s="32">
        <v>5.52</v>
      </c>
      <c r="G20" s="32">
        <v>5.52</v>
      </c>
      <c r="H20" s="32" t="s">
        <v>49</v>
      </c>
    </row>
    <row r="21" s="2" customFormat="true" ht="20" customHeight="true" spans="1:8">
      <c r="A21" s="14">
        <v>16</v>
      </c>
      <c r="B21" s="30" t="s">
        <v>70</v>
      </c>
      <c r="C21" s="17" t="s">
        <v>41</v>
      </c>
      <c r="D21" s="30" t="s">
        <v>58</v>
      </c>
      <c r="E21" s="30">
        <v>16</v>
      </c>
      <c r="F21" s="32">
        <v>8</v>
      </c>
      <c r="G21" s="32">
        <v>8</v>
      </c>
      <c r="H21" s="32" t="s">
        <v>49</v>
      </c>
    </row>
    <row r="22" s="2" customFormat="true" ht="20" customHeight="true" spans="1:8">
      <c r="A22" s="14">
        <v>17</v>
      </c>
      <c r="B22" s="30" t="s">
        <v>71</v>
      </c>
      <c r="C22" s="17" t="s">
        <v>41</v>
      </c>
      <c r="D22" s="30" t="s">
        <v>72</v>
      </c>
      <c r="E22" s="30">
        <v>7.2</v>
      </c>
      <c r="F22" s="32">
        <v>3.6</v>
      </c>
      <c r="G22" s="32">
        <v>3.6</v>
      </c>
      <c r="H22" s="32" t="s">
        <v>49</v>
      </c>
    </row>
    <row r="23" s="2" customFormat="true" ht="20" customHeight="true" spans="1:8">
      <c r="A23" s="14">
        <v>18</v>
      </c>
      <c r="B23" s="30" t="s">
        <v>73</v>
      </c>
      <c r="C23" s="17" t="s">
        <v>41</v>
      </c>
      <c r="D23" s="30" t="s">
        <v>53</v>
      </c>
      <c r="E23" s="30">
        <v>4.99</v>
      </c>
      <c r="F23" s="32">
        <v>2.495</v>
      </c>
      <c r="G23" s="32">
        <v>2.495</v>
      </c>
      <c r="H23" s="32" t="s">
        <v>49</v>
      </c>
    </row>
    <row r="24" s="2" customFormat="true" ht="20" customHeight="true" spans="1:8">
      <c r="A24" s="14">
        <v>19</v>
      </c>
      <c r="B24" s="30" t="s">
        <v>74</v>
      </c>
      <c r="C24" s="17" t="s">
        <v>41</v>
      </c>
      <c r="D24" s="30" t="s">
        <v>53</v>
      </c>
      <c r="E24" s="30">
        <v>6.72</v>
      </c>
      <c r="F24" s="32">
        <v>3.36</v>
      </c>
      <c r="G24" s="32">
        <v>3.36</v>
      </c>
      <c r="H24" s="32" t="s">
        <v>49</v>
      </c>
    </row>
    <row r="25" s="2" customFormat="true" ht="20" customHeight="true" spans="1:8">
      <c r="A25" s="14">
        <v>20</v>
      </c>
      <c r="B25" s="30" t="s">
        <v>75</v>
      </c>
      <c r="C25" s="17" t="s">
        <v>41</v>
      </c>
      <c r="D25" s="30" t="s">
        <v>62</v>
      </c>
      <c r="E25" s="30">
        <v>13.92</v>
      </c>
      <c r="F25" s="32">
        <v>6.96</v>
      </c>
      <c r="G25" s="32">
        <v>6.96</v>
      </c>
      <c r="H25" s="32" t="s">
        <v>49</v>
      </c>
    </row>
    <row r="26" s="2" customFormat="true" ht="20" customHeight="true" spans="1:8">
      <c r="A26" s="14">
        <v>21</v>
      </c>
      <c r="B26" s="30" t="s">
        <v>76</v>
      </c>
      <c r="C26" s="17" t="s">
        <v>41</v>
      </c>
      <c r="D26" s="30" t="s">
        <v>72</v>
      </c>
      <c r="E26" s="30">
        <v>4.8</v>
      </c>
      <c r="F26" s="32">
        <v>2.4</v>
      </c>
      <c r="G26" s="32">
        <v>2.4</v>
      </c>
      <c r="H26" s="32" t="s">
        <v>49</v>
      </c>
    </row>
    <row r="27" s="2" customFormat="true" ht="20" customHeight="true" spans="1:8">
      <c r="A27" s="14">
        <v>22</v>
      </c>
      <c r="B27" s="30" t="s">
        <v>77</v>
      </c>
      <c r="C27" s="17" t="s">
        <v>41</v>
      </c>
      <c r="D27" s="30" t="s">
        <v>51</v>
      </c>
      <c r="E27" s="30">
        <v>4.8</v>
      </c>
      <c r="F27" s="32">
        <v>2.4</v>
      </c>
      <c r="G27" s="32">
        <v>2.4</v>
      </c>
      <c r="H27" s="32" t="s">
        <v>49</v>
      </c>
    </row>
    <row r="28" s="2" customFormat="true" ht="20" customHeight="true" spans="1:8">
      <c r="A28" s="14">
        <v>23</v>
      </c>
      <c r="B28" s="30" t="s">
        <v>78</v>
      </c>
      <c r="C28" s="17" t="s">
        <v>41</v>
      </c>
      <c r="D28" s="30" t="s">
        <v>42</v>
      </c>
      <c r="E28" s="30">
        <v>4.8</v>
      </c>
      <c r="F28" s="32">
        <v>2.4</v>
      </c>
      <c r="G28" s="32">
        <v>2.4</v>
      </c>
      <c r="H28" s="32" t="s">
        <v>49</v>
      </c>
    </row>
    <row r="29" s="2" customFormat="true" ht="20" customHeight="true" spans="1:8">
      <c r="A29" s="14">
        <v>24</v>
      </c>
      <c r="B29" s="30" t="s">
        <v>79</v>
      </c>
      <c r="C29" s="17" t="s">
        <v>41</v>
      </c>
      <c r="D29" s="30" t="s">
        <v>42</v>
      </c>
      <c r="E29" s="30">
        <v>7.2</v>
      </c>
      <c r="F29" s="32">
        <v>3.6</v>
      </c>
      <c r="G29" s="32">
        <v>3.6</v>
      </c>
      <c r="H29" s="32" t="s">
        <v>49</v>
      </c>
    </row>
    <row r="30" s="2" customFormat="true" ht="20" customHeight="true" spans="1:8">
      <c r="A30" s="14">
        <v>25</v>
      </c>
      <c r="B30" s="30" t="s">
        <v>80</v>
      </c>
      <c r="C30" s="17" t="s">
        <v>41</v>
      </c>
      <c r="D30" s="30" t="s">
        <v>42</v>
      </c>
      <c r="E30" s="30">
        <v>9.6</v>
      </c>
      <c r="F30" s="32">
        <v>4.8</v>
      </c>
      <c r="G30" s="32">
        <v>4.8</v>
      </c>
      <c r="H30" s="32" t="s">
        <v>49</v>
      </c>
    </row>
    <row r="31" s="2" customFormat="true" ht="20" customHeight="true" spans="1:8">
      <c r="A31" s="14">
        <v>26</v>
      </c>
      <c r="B31" s="30" t="s">
        <v>81</v>
      </c>
      <c r="C31" s="17" t="s">
        <v>41</v>
      </c>
      <c r="D31" s="30" t="s">
        <v>42</v>
      </c>
      <c r="E31" s="30">
        <v>6</v>
      </c>
      <c r="F31" s="32">
        <v>3</v>
      </c>
      <c r="G31" s="32">
        <v>3</v>
      </c>
      <c r="H31" s="32" t="s">
        <v>49</v>
      </c>
    </row>
    <row r="32" s="2" customFormat="true" ht="20" customHeight="true" spans="1:8">
      <c r="A32" s="14">
        <v>27</v>
      </c>
      <c r="B32" s="30" t="s">
        <v>82</v>
      </c>
      <c r="C32" s="17" t="s">
        <v>41</v>
      </c>
      <c r="D32" s="30" t="s">
        <v>42</v>
      </c>
      <c r="E32" s="30">
        <v>4.22</v>
      </c>
      <c r="F32" s="32">
        <v>2.11</v>
      </c>
      <c r="G32" s="32">
        <v>2.11</v>
      </c>
      <c r="H32" s="32" t="s">
        <v>49</v>
      </c>
    </row>
    <row r="33" s="2" customFormat="true" ht="20" customHeight="true" spans="1:8">
      <c r="A33" s="14">
        <v>28</v>
      </c>
      <c r="B33" s="30" t="s">
        <v>83</v>
      </c>
      <c r="C33" s="17" t="s">
        <v>41</v>
      </c>
      <c r="D33" s="30" t="s">
        <v>64</v>
      </c>
      <c r="E33" s="30">
        <v>12</v>
      </c>
      <c r="F33" s="32">
        <v>6</v>
      </c>
      <c r="G33" s="32">
        <v>6</v>
      </c>
      <c r="H33" s="32" t="s">
        <v>49</v>
      </c>
    </row>
    <row r="34" s="2" customFormat="true" ht="20" customHeight="true" spans="1:8">
      <c r="A34" s="14">
        <v>29</v>
      </c>
      <c r="B34" s="30" t="s">
        <v>84</v>
      </c>
      <c r="C34" s="17" t="s">
        <v>41</v>
      </c>
      <c r="D34" s="30" t="s">
        <v>58</v>
      </c>
      <c r="E34" s="30">
        <v>0.38</v>
      </c>
      <c r="F34" s="32">
        <v>0.19</v>
      </c>
      <c r="G34" s="32">
        <v>0.19</v>
      </c>
      <c r="H34" s="32" t="s">
        <v>49</v>
      </c>
    </row>
    <row r="35" s="2" customFormat="true" ht="20" customHeight="true" spans="1:8">
      <c r="A35" s="14">
        <v>30</v>
      </c>
      <c r="B35" s="30" t="s">
        <v>85</v>
      </c>
      <c r="C35" s="17" t="s">
        <v>41</v>
      </c>
      <c r="D35" s="30" t="s">
        <v>64</v>
      </c>
      <c r="E35" s="30">
        <v>6</v>
      </c>
      <c r="F35" s="32">
        <v>3</v>
      </c>
      <c r="G35" s="32">
        <v>3</v>
      </c>
      <c r="H35" s="32" t="s">
        <v>49</v>
      </c>
    </row>
    <row r="36" s="2" customFormat="true" ht="20" customHeight="true" spans="1:8">
      <c r="A36" s="14">
        <v>31</v>
      </c>
      <c r="B36" s="30" t="s">
        <v>86</v>
      </c>
      <c r="C36" s="17" t="s">
        <v>41</v>
      </c>
      <c r="D36" s="30" t="s">
        <v>87</v>
      </c>
      <c r="E36" s="30">
        <v>4.37</v>
      </c>
      <c r="F36" s="32">
        <v>2.185</v>
      </c>
      <c r="G36" s="32">
        <v>2.185</v>
      </c>
      <c r="H36" s="32" t="s">
        <v>49</v>
      </c>
    </row>
    <row r="37" s="2" customFormat="true" ht="20" customHeight="true" spans="1:8">
      <c r="A37" s="14">
        <v>32</v>
      </c>
      <c r="B37" s="30" t="s">
        <v>88</v>
      </c>
      <c r="C37" s="17" t="s">
        <v>41</v>
      </c>
      <c r="D37" s="30" t="s">
        <v>58</v>
      </c>
      <c r="E37" s="30">
        <v>4.6</v>
      </c>
      <c r="F37" s="32">
        <v>2.3</v>
      </c>
      <c r="G37" s="32">
        <v>2.3</v>
      </c>
      <c r="H37" s="32" t="s">
        <v>49</v>
      </c>
    </row>
    <row r="38" s="2" customFormat="true" ht="20" customHeight="true" spans="1:8">
      <c r="A38" s="14">
        <v>33</v>
      </c>
      <c r="B38" s="30" t="s">
        <v>89</v>
      </c>
      <c r="C38" s="17" t="s">
        <v>41</v>
      </c>
      <c r="D38" s="30" t="s">
        <v>58</v>
      </c>
      <c r="E38" s="30">
        <v>16</v>
      </c>
      <c r="F38" s="32">
        <v>8</v>
      </c>
      <c r="G38" s="32">
        <v>8</v>
      </c>
      <c r="H38" s="32" t="s">
        <v>49</v>
      </c>
    </row>
    <row r="39" s="2" customFormat="true" ht="20" customHeight="true" spans="1:8">
      <c r="A39" s="14">
        <v>34</v>
      </c>
      <c r="B39" s="30" t="s">
        <v>90</v>
      </c>
      <c r="C39" s="17" t="s">
        <v>41</v>
      </c>
      <c r="D39" s="30" t="s">
        <v>87</v>
      </c>
      <c r="E39" s="30">
        <v>2.16</v>
      </c>
      <c r="F39" s="32">
        <v>1.08</v>
      </c>
      <c r="G39" s="32">
        <v>1.08</v>
      </c>
      <c r="H39" s="32" t="s">
        <v>49</v>
      </c>
    </row>
    <row r="40" s="2" customFormat="true" ht="20" customHeight="true" spans="1:8">
      <c r="A40" s="14">
        <v>35</v>
      </c>
      <c r="B40" s="30" t="s">
        <v>91</v>
      </c>
      <c r="C40" s="17" t="s">
        <v>41</v>
      </c>
      <c r="D40" s="30" t="s">
        <v>53</v>
      </c>
      <c r="E40" s="30">
        <v>4.8</v>
      </c>
      <c r="F40" s="32">
        <v>2.4</v>
      </c>
      <c r="G40" s="32">
        <v>2.4</v>
      </c>
      <c r="H40" s="32" t="s">
        <v>49</v>
      </c>
    </row>
    <row r="41" s="2" customFormat="true" ht="20" customHeight="true" spans="1:8">
      <c r="A41" s="14">
        <v>36</v>
      </c>
      <c r="B41" s="30" t="s">
        <v>92</v>
      </c>
      <c r="C41" s="17" t="s">
        <v>41</v>
      </c>
      <c r="D41" s="30" t="s">
        <v>42</v>
      </c>
      <c r="E41" s="30">
        <v>4.8</v>
      </c>
      <c r="F41" s="32">
        <v>2.4</v>
      </c>
      <c r="G41" s="32">
        <v>2.4</v>
      </c>
      <c r="H41" s="32" t="s">
        <v>49</v>
      </c>
    </row>
    <row r="42" s="2" customFormat="true" ht="20" customHeight="true" spans="1:8">
      <c r="A42" s="14">
        <v>37</v>
      </c>
      <c r="B42" s="30" t="s">
        <v>93</v>
      </c>
      <c r="C42" s="17" t="s">
        <v>41</v>
      </c>
      <c r="D42" s="30" t="s">
        <v>53</v>
      </c>
      <c r="E42" s="30">
        <v>4.8</v>
      </c>
      <c r="F42" s="32">
        <v>2.4</v>
      </c>
      <c r="G42" s="32">
        <v>2.4</v>
      </c>
      <c r="H42" s="32" t="s">
        <v>49</v>
      </c>
    </row>
    <row r="43" s="2" customFormat="true" ht="20" customHeight="true" spans="1:8">
      <c r="A43" s="14">
        <v>38</v>
      </c>
      <c r="B43" s="30" t="s">
        <v>94</v>
      </c>
      <c r="C43" s="17" t="s">
        <v>41</v>
      </c>
      <c r="D43" s="30" t="s">
        <v>95</v>
      </c>
      <c r="E43" s="30">
        <v>1.54</v>
      </c>
      <c r="F43" s="32">
        <v>0.77</v>
      </c>
      <c r="G43" s="32">
        <v>0.77</v>
      </c>
      <c r="H43" s="32" t="s">
        <v>49</v>
      </c>
    </row>
    <row r="44" s="2" customFormat="true" ht="20" customHeight="true" spans="1:8">
      <c r="A44" s="14">
        <v>39</v>
      </c>
      <c r="B44" s="30" t="s">
        <v>96</v>
      </c>
      <c r="C44" s="17" t="s">
        <v>41</v>
      </c>
      <c r="D44" s="30" t="s">
        <v>58</v>
      </c>
      <c r="E44" s="30">
        <v>4.8</v>
      </c>
      <c r="F44" s="32">
        <v>2.4</v>
      </c>
      <c r="G44" s="32">
        <v>2.4</v>
      </c>
      <c r="H44" s="32" t="s">
        <v>49</v>
      </c>
    </row>
    <row r="45" s="2" customFormat="true" ht="20" customHeight="true" spans="1:8">
      <c r="A45" s="14">
        <v>40</v>
      </c>
      <c r="B45" s="30" t="s">
        <v>97</v>
      </c>
      <c r="C45" s="17" t="s">
        <v>41</v>
      </c>
      <c r="D45" s="30" t="s">
        <v>95</v>
      </c>
      <c r="E45" s="30">
        <v>7.53</v>
      </c>
      <c r="F45" s="32">
        <v>3.765</v>
      </c>
      <c r="G45" s="32">
        <v>3.765</v>
      </c>
      <c r="H45" s="32" t="s">
        <v>49</v>
      </c>
    </row>
    <row r="46" s="2" customFormat="true" ht="20" customHeight="true" spans="1:8">
      <c r="A46" s="14">
        <v>41</v>
      </c>
      <c r="B46" s="30" t="s">
        <v>98</v>
      </c>
      <c r="C46" s="17" t="s">
        <v>41</v>
      </c>
      <c r="D46" s="30" t="s">
        <v>64</v>
      </c>
      <c r="E46" s="30">
        <v>8.85</v>
      </c>
      <c r="F46" s="32">
        <v>4.425</v>
      </c>
      <c r="G46" s="32">
        <v>4.425</v>
      </c>
      <c r="H46" s="32" t="s">
        <v>49</v>
      </c>
    </row>
    <row r="47" s="2" customFormat="true" ht="20" customHeight="true" spans="1:8">
      <c r="A47" s="14">
        <v>42</v>
      </c>
      <c r="B47" s="30" t="s">
        <v>99</v>
      </c>
      <c r="C47" s="17" t="s">
        <v>41</v>
      </c>
      <c r="D47" s="30" t="s">
        <v>72</v>
      </c>
      <c r="E47" s="30">
        <v>4.8</v>
      </c>
      <c r="F47" s="32">
        <v>2.4</v>
      </c>
      <c r="G47" s="32">
        <v>2.4</v>
      </c>
      <c r="H47" s="32" t="s">
        <v>49</v>
      </c>
    </row>
    <row r="48" s="2" customFormat="true" ht="20" customHeight="true" spans="1:8">
      <c r="A48" s="14">
        <v>43</v>
      </c>
      <c r="B48" s="30" t="s">
        <v>100</v>
      </c>
      <c r="C48" s="17" t="s">
        <v>41</v>
      </c>
      <c r="D48" s="30" t="s">
        <v>64</v>
      </c>
      <c r="E48" s="30">
        <v>4.7</v>
      </c>
      <c r="F48" s="32">
        <v>2.35</v>
      </c>
      <c r="G48" s="32">
        <v>2.35</v>
      </c>
      <c r="H48" s="32" t="s">
        <v>49</v>
      </c>
    </row>
    <row r="49" s="2" customFormat="true" ht="20" customHeight="true" spans="1:8">
      <c r="A49" s="14">
        <v>44</v>
      </c>
      <c r="B49" s="30" t="s">
        <v>101</v>
      </c>
      <c r="C49" s="17" t="s">
        <v>41</v>
      </c>
      <c r="D49" s="30" t="s">
        <v>53</v>
      </c>
      <c r="E49" s="30">
        <v>1.06</v>
      </c>
      <c r="F49" s="32">
        <v>0.53</v>
      </c>
      <c r="G49" s="32">
        <v>0.53</v>
      </c>
      <c r="H49" s="32" t="s">
        <v>49</v>
      </c>
    </row>
    <row r="50" s="2" customFormat="true" ht="20" customHeight="true" spans="1:8">
      <c r="A50" s="14">
        <v>45</v>
      </c>
      <c r="B50" s="30" t="s">
        <v>102</v>
      </c>
      <c r="C50" s="17" t="s">
        <v>41</v>
      </c>
      <c r="D50" s="30" t="s">
        <v>42</v>
      </c>
      <c r="E50" s="30">
        <v>7.2</v>
      </c>
      <c r="F50" s="32">
        <v>3.6</v>
      </c>
      <c r="G50" s="32">
        <v>3.6</v>
      </c>
      <c r="H50" s="32" t="s">
        <v>49</v>
      </c>
    </row>
    <row r="51" s="2" customFormat="true" ht="20" customHeight="true" spans="1:8">
      <c r="A51" s="14">
        <v>46</v>
      </c>
      <c r="B51" s="30" t="s">
        <v>103</v>
      </c>
      <c r="C51" s="17" t="s">
        <v>41</v>
      </c>
      <c r="D51" s="30" t="s">
        <v>42</v>
      </c>
      <c r="E51" s="30">
        <v>4.03</v>
      </c>
      <c r="F51" s="32">
        <v>2.015</v>
      </c>
      <c r="G51" s="32">
        <v>2.015</v>
      </c>
      <c r="H51" s="32" t="s">
        <v>49</v>
      </c>
    </row>
    <row r="52" s="2" customFormat="true" ht="20" customHeight="true" spans="1:8">
      <c r="A52" s="14">
        <v>47</v>
      </c>
      <c r="B52" s="30" t="s">
        <v>104</v>
      </c>
      <c r="C52" s="17" t="s">
        <v>41</v>
      </c>
      <c r="D52" s="30" t="s">
        <v>62</v>
      </c>
      <c r="E52" s="30">
        <v>6.96</v>
      </c>
      <c r="F52" s="32">
        <v>3.48</v>
      </c>
      <c r="G52" s="32">
        <v>3.48</v>
      </c>
      <c r="H52" s="32" t="s">
        <v>49</v>
      </c>
    </row>
    <row r="53" s="2" customFormat="true" ht="20" customHeight="true" spans="1:8">
      <c r="A53" s="14">
        <v>48</v>
      </c>
      <c r="B53" s="30" t="s">
        <v>105</v>
      </c>
      <c r="C53" s="17" t="s">
        <v>41</v>
      </c>
      <c r="D53" s="30" t="s">
        <v>42</v>
      </c>
      <c r="E53" s="30">
        <v>4.8</v>
      </c>
      <c r="F53" s="32">
        <v>2.4</v>
      </c>
      <c r="G53" s="32">
        <v>2.4</v>
      </c>
      <c r="H53" s="32" t="s">
        <v>49</v>
      </c>
    </row>
    <row r="54" s="2" customFormat="true" ht="20" customHeight="true" spans="1:8">
      <c r="A54" s="14">
        <v>49</v>
      </c>
      <c r="B54" s="30" t="s">
        <v>106</v>
      </c>
      <c r="C54" s="17" t="s">
        <v>41</v>
      </c>
      <c r="D54" s="30" t="s">
        <v>87</v>
      </c>
      <c r="E54" s="30">
        <v>9.24</v>
      </c>
      <c r="F54" s="32">
        <v>4.62</v>
      </c>
      <c r="G54" s="32">
        <v>4.62</v>
      </c>
      <c r="H54" s="32" t="s">
        <v>49</v>
      </c>
    </row>
    <row r="55" s="2" customFormat="true" ht="20" customHeight="true" spans="1:8">
      <c r="A55" s="14">
        <v>50</v>
      </c>
      <c r="B55" s="30" t="s">
        <v>107</v>
      </c>
      <c r="C55" s="17" t="s">
        <v>41</v>
      </c>
      <c r="D55" s="30" t="s">
        <v>72</v>
      </c>
      <c r="E55" s="30">
        <v>4.8</v>
      </c>
      <c r="F55" s="32">
        <v>2.4</v>
      </c>
      <c r="G55" s="32">
        <v>2.4</v>
      </c>
      <c r="H55" s="32" t="s">
        <v>49</v>
      </c>
    </row>
    <row r="56" s="2" customFormat="true" ht="20" customHeight="true" spans="1:8">
      <c r="A56" s="14">
        <v>51</v>
      </c>
      <c r="B56" s="30" t="s">
        <v>108</v>
      </c>
      <c r="C56" s="17" t="s">
        <v>41</v>
      </c>
      <c r="D56" s="30" t="s">
        <v>60</v>
      </c>
      <c r="E56" s="30">
        <v>4.8</v>
      </c>
      <c r="F56" s="32">
        <v>2.4</v>
      </c>
      <c r="G56" s="32">
        <v>2.4</v>
      </c>
      <c r="H56" s="32" t="s">
        <v>49</v>
      </c>
    </row>
    <row r="57" s="2" customFormat="true" ht="20" customHeight="true" spans="1:8">
      <c r="A57" s="14">
        <v>52</v>
      </c>
      <c r="B57" s="30" t="s">
        <v>109</v>
      </c>
      <c r="C57" s="17" t="s">
        <v>41</v>
      </c>
      <c r="D57" s="30" t="s">
        <v>51</v>
      </c>
      <c r="E57" s="30">
        <v>12</v>
      </c>
      <c r="F57" s="32">
        <v>6</v>
      </c>
      <c r="G57" s="32">
        <v>6</v>
      </c>
      <c r="H57" s="32" t="s">
        <v>49</v>
      </c>
    </row>
    <row r="58" s="2" customFormat="true" ht="20" customHeight="true" spans="1:8">
      <c r="A58" s="14">
        <v>53</v>
      </c>
      <c r="B58" s="30" t="s">
        <v>110</v>
      </c>
      <c r="C58" s="17" t="s">
        <v>41</v>
      </c>
      <c r="D58" s="30" t="s">
        <v>64</v>
      </c>
      <c r="E58" s="30">
        <v>1.68</v>
      </c>
      <c r="F58" s="32">
        <v>0.84</v>
      </c>
      <c r="G58" s="32">
        <v>0.84</v>
      </c>
      <c r="H58" s="32" t="s">
        <v>49</v>
      </c>
    </row>
    <row r="59" s="2" customFormat="true" ht="20" customHeight="true" spans="1:8">
      <c r="A59" s="14">
        <v>54</v>
      </c>
      <c r="B59" s="30" t="s">
        <v>111</v>
      </c>
      <c r="C59" s="17" t="s">
        <v>41</v>
      </c>
      <c r="D59" s="30" t="s">
        <v>95</v>
      </c>
      <c r="E59" s="30">
        <v>4.8</v>
      </c>
      <c r="F59" s="32">
        <v>2.4</v>
      </c>
      <c r="G59" s="32">
        <v>2.4</v>
      </c>
      <c r="H59" s="32" t="s">
        <v>49</v>
      </c>
    </row>
    <row r="60" s="2" customFormat="true" ht="20" customHeight="true" spans="1:8">
      <c r="A60" s="14">
        <v>55</v>
      </c>
      <c r="B60" s="30" t="s">
        <v>112</v>
      </c>
      <c r="C60" s="17" t="s">
        <v>41</v>
      </c>
      <c r="D60" s="30" t="s">
        <v>42</v>
      </c>
      <c r="E60" s="30">
        <v>4.8</v>
      </c>
      <c r="F60" s="32">
        <v>2.4</v>
      </c>
      <c r="G60" s="32">
        <v>2.4</v>
      </c>
      <c r="H60" s="32" t="s">
        <v>49</v>
      </c>
    </row>
    <row r="61" s="2" customFormat="true" ht="20" customHeight="true" spans="1:8">
      <c r="A61" s="14">
        <v>56</v>
      </c>
      <c r="B61" s="30" t="s">
        <v>113</v>
      </c>
      <c r="C61" s="17" t="s">
        <v>41</v>
      </c>
      <c r="D61" s="30" t="s">
        <v>51</v>
      </c>
      <c r="E61" s="30">
        <v>7.2</v>
      </c>
      <c r="F61" s="32">
        <v>3.6</v>
      </c>
      <c r="G61" s="32">
        <v>3.6</v>
      </c>
      <c r="H61" s="32" t="s">
        <v>49</v>
      </c>
    </row>
    <row r="62" s="2" customFormat="true" ht="20" customHeight="true" spans="1:8">
      <c r="A62" s="14">
        <v>57</v>
      </c>
      <c r="B62" s="30" t="s">
        <v>114</v>
      </c>
      <c r="C62" s="17" t="s">
        <v>41</v>
      </c>
      <c r="D62" s="30" t="s">
        <v>72</v>
      </c>
      <c r="E62" s="30">
        <v>4.8</v>
      </c>
      <c r="F62" s="32">
        <v>2.4</v>
      </c>
      <c r="G62" s="32">
        <v>2.4</v>
      </c>
      <c r="H62" s="32" t="s">
        <v>49</v>
      </c>
    </row>
    <row r="63" s="2" customFormat="true" ht="20" customHeight="true" spans="1:8">
      <c r="A63" s="14">
        <v>58</v>
      </c>
      <c r="B63" s="30" t="s">
        <v>115</v>
      </c>
      <c r="C63" s="17" t="s">
        <v>41</v>
      </c>
      <c r="D63" s="30" t="s">
        <v>42</v>
      </c>
      <c r="E63" s="30">
        <v>6</v>
      </c>
      <c r="F63" s="32">
        <v>3</v>
      </c>
      <c r="G63" s="32">
        <v>3</v>
      </c>
      <c r="H63" s="32" t="s">
        <v>49</v>
      </c>
    </row>
    <row r="64" s="2" customFormat="true" ht="20" customHeight="true" spans="1:8">
      <c r="A64" s="14">
        <v>59</v>
      </c>
      <c r="B64" s="30" t="s">
        <v>116</v>
      </c>
      <c r="C64" s="17" t="s">
        <v>41</v>
      </c>
      <c r="D64" s="30" t="s">
        <v>87</v>
      </c>
      <c r="E64" s="30">
        <v>4.8</v>
      </c>
      <c r="F64" s="32">
        <v>2.4</v>
      </c>
      <c r="G64" s="32">
        <v>2.4</v>
      </c>
      <c r="H64" s="32" t="s">
        <v>49</v>
      </c>
    </row>
    <row r="65" s="2" customFormat="true" ht="20" customHeight="true" spans="1:8">
      <c r="A65" s="14">
        <v>60</v>
      </c>
      <c r="B65" s="30" t="s">
        <v>117</v>
      </c>
      <c r="C65" s="17" t="s">
        <v>41</v>
      </c>
      <c r="D65" s="30" t="s">
        <v>64</v>
      </c>
      <c r="E65" s="30">
        <v>4.8</v>
      </c>
      <c r="F65" s="32">
        <v>2.4</v>
      </c>
      <c r="G65" s="32">
        <v>2.4</v>
      </c>
      <c r="H65" s="32" t="s">
        <v>49</v>
      </c>
    </row>
    <row r="66" s="2" customFormat="true" ht="20" customHeight="true" spans="1:8">
      <c r="A66" s="14">
        <v>61</v>
      </c>
      <c r="B66" s="30" t="s">
        <v>118</v>
      </c>
      <c r="C66" s="17" t="s">
        <v>41</v>
      </c>
      <c r="D66" s="30" t="s">
        <v>64</v>
      </c>
      <c r="E66" s="30">
        <v>4.8</v>
      </c>
      <c r="F66" s="32">
        <v>2.4</v>
      </c>
      <c r="G66" s="32">
        <v>2.4</v>
      </c>
      <c r="H66" s="32" t="s">
        <v>49</v>
      </c>
    </row>
    <row r="67" s="2" customFormat="true" ht="20" customHeight="true" spans="1:8">
      <c r="A67" s="14">
        <v>62</v>
      </c>
      <c r="B67" s="30" t="s">
        <v>119</v>
      </c>
      <c r="C67" s="17" t="s">
        <v>41</v>
      </c>
      <c r="D67" s="30" t="s">
        <v>58</v>
      </c>
      <c r="E67" s="30">
        <v>10.29</v>
      </c>
      <c r="F67" s="32">
        <v>5.145</v>
      </c>
      <c r="G67" s="32">
        <v>5.145</v>
      </c>
      <c r="H67" s="32" t="s">
        <v>49</v>
      </c>
    </row>
    <row r="68" s="2" customFormat="true" ht="20" customHeight="true" spans="1:8">
      <c r="A68" s="14">
        <v>63</v>
      </c>
      <c r="B68" s="30" t="s">
        <v>120</v>
      </c>
      <c r="C68" s="17" t="s">
        <v>41</v>
      </c>
      <c r="D68" s="30" t="s">
        <v>58</v>
      </c>
      <c r="E68" s="30">
        <v>6.24</v>
      </c>
      <c r="F68" s="32">
        <v>3.12</v>
      </c>
      <c r="G68" s="32">
        <v>3.12</v>
      </c>
      <c r="H68" s="32" t="s">
        <v>49</v>
      </c>
    </row>
    <row r="69" s="2" customFormat="true" ht="20" customHeight="true" spans="1:8">
      <c r="A69" s="14">
        <v>64</v>
      </c>
      <c r="B69" s="30" t="s">
        <v>121</v>
      </c>
      <c r="C69" s="17" t="s">
        <v>41</v>
      </c>
      <c r="D69" s="30" t="s">
        <v>58</v>
      </c>
      <c r="E69" s="30">
        <v>6.31</v>
      </c>
      <c r="F69" s="32">
        <v>3.155</v>
      </c>
      <c r="G69" s="32">
        <v>3.155</v>
      </c>
      <c r="H69" s="32" t="s">
        <v>49</v>
      </c>
    </row>
    <row r="70" s="2" customFormat="true" ht="20" customHeight="true" spans="1:8">
      <c r="A70" s="14">
        <v>65</v>
      </c>
      <c r="B70" s="30" t="s">
        <v>122</v>
      </c>
      <c r="C70" s="17" t="s">
        <v>41</v>
      </c>
      <c r="D70" s="30" t="s">
        <v>42</v>
      </c>
      <c r="E70" s="30">
        <v>0.75</v>
      </c>
      <c r="F70" s="32">
        <v>0.375</v>
      </c>
      <c r="G70" s="32">
        <v>0.375</v>
      </c>
      <c r="H70" s="32" t="s">
        <v>49</v>
      </c>
    </row>
    <row r="71" s="2" customFormat="true" ht="20" customHeight="true" spans="1:8">
      <c r="A71" s="14">
        <v>66</v>
      </c>
      <c r="B71" s="30" t="s">
        <v>123</v>
      </c>
      <c r="C71" s="17" t="s">
        <v>41</v>
      </c>
      <c r="D71" s="30" t="s">
        <v>95</v>
      </c>
      <c r="E71" s="30">
        <v>7.2</v>
      </c>
      <c r="F71" s="32">
        <v>3.6</v>
      </c>
      <c r="G71" s="32">
        <v>3.6</v>
      </c>
      <c r="H71" s="32" t="s">
        <v>49</v>
      </c>
    </row>
    <row r="72" s="2" customFormat="true" ht="20" customHeight="true" spans="1:8">
      <c r="A72" s="14">
        <v>67</v>
      </c>
      <c r="B72" s="30" t="s">
        <v>124</v>
      </c>
      <c r="C72" s="17" t="s">
        <v>41</v>
      </c>
      <c r="D72" s="30" t="s">
        <v>64</v>
      </c>
      <c r="E72" s="30">
        <v>5.71</v>
      </c>
      <c r="F72" s="32">
        <v>2.855</v>
      </c>
      <c r="G72" s="32">
        <v>2.855</v>
      </c>
      <c r="H72" s="32" t="s">
        <v>49</v>
      </c>
    </row>
    <row r="73" s="2" customFormat="true" ht="20" customHeight="true" spans="1:8">
      <c r="A73" s="14">
        <v>68</v>
      </c>
      <c r="B73" s="30" t="s">
        <v>125</v>
      </c>
      <c r="C73" s="17" t="s">
        <v>41</v>
      </c>
      <c r="D73" s="30" t="s">
        <v>95</v>
      </c>
      <c r="E73" s="30">
        <v>2.88</v>
      </c>
      <c r="F73" s="32">
        <v>1.44</v>
      </c>
      <c r="G73" s="32">
        <v>1.44</v>
      </c>
      <c r="H73" s="32" t="s">
        <v>49</v>
      </c>
    </row>
    <row r="74" s="2" customFormat="true" ht="20" customHeight="true" spans="1:8">
      <c r="A74" s="14">
        <v>69</v>
      </c>
      <c r="B74" s="30" t="s">
        <v>126</v>
      </c>
      <c r="C74" s="17" t="s">
        <v>41</v>
      </c>
      <c r="D74" s="30" t="s">
        <v>95</v>
      </c>
      <c r="E74" s="30">
        <v>16</v>
      </c>
      <c r="F74" s="32">
        <v>8</v>
      </c>
      <c r="G74" s="32">
        <v>8</v>
      </c>
      <c r="H74" s="32" t="s">
        <v>49</v>
      </c>
    </row>
    <row r="75" s="2" customFormat="true" ht="20" customHeight="true" spans="1:8">
      <c r="A75" s="14">
        <v>70</v>
      </c>
      <c r="B75" s="30" t="s">
        <v>127</v>
      </c>
      <c r="C75" s="17" t="s">
        <v>41</v>
      </c>
      <c r="D75" s="30" t="s">
        <v>72</v>
      </c>
      <c r="E75" s="30">
        <v>4.8</v>
      </c>
      <c r="F75" s="32">
        <v>2.4</v>
      </c>
      <c r="G75" s="32">
        <v>2.4</v>
      </c>
      <c r="H75" s="32" t="s">
        <v>49</v>
      </c>
    </row>
    <row r="76" s="2" customFormat="true" ht="20" customHeight="true" spans="1:8">
      <c r="A76" s="14">
        <v>71</v>
      </c>
      <c r="B76" s="30" t="s">
        <v>128</v>
      </c>
      <c r="C76" s="17" t="s">
        <v>41</v>
      </c>
      <c r="D76" s="30" t="s">
        <v>42</v>
      </c>
      <c r="E76" s="30">
        <v>4.8</v>
      </c>
      <c r="F76" s="32">
        <v>2.4</v>
      </c>
      <c r="G76" s="32">
        <v>2.4</v>
      </c>
      <c r="H76" s="32" t="s">
        <v>49</v>
      </c>
    </row>
    <row r="77" s="2" customFormat="true" ht="20" customHeight="true" spans="1:8">
      <c r="A77" s="14">
        <v>72</v>
      </c>
      <c r="B77" s="30" t="s">
        <v>129</v>
      </c>
      <c r="C77" s="17" t="s">
        <v>41</v>
      </c>
      <c r="D77" s="30" t="s">
        <v>72</v>
      </c>
      <c r="E77" s="30">
        <v>7.2</v>
      </c>
      <c r="F77" s="32">
        <v>3.6</v>
      </c>
      <c r="G77" s="32">
        <v>3.6</v>
      </c>
      <c r="H77" s="32" t="s">
        <v>49</v>
      </c>
    </row>
    <row r="78" s="2" customFormat="true" ht="20" customHeight="true" spans="1:8">
      <c r="A78" s="14">
        <v>73</v>
      </c>
      <c r="B78" s="30" t="s">
        <v>130</v>
      </c>
      <c r="C78" s="17" t="s">
        <v>41</v>
      </c>
      <c r="D78" s="30" t="s">
        <v>72</v>
      </c>
      <c r="E78" s="30">
        <v>5.88</v>
      </c>
      <c r="F78" s="32">
        <v>2.94</v>
      </c>
      <c r="G78" s="32">
        <v>2.94</v>
      </c>
      <c r="H78" s="32" t="s">
        <v>49</v>
      </c>
    </row>
    <row r="79" s="2" customFormat="true" ht="20" customHeight="true" spans="1:8">
      <c r="A79" s="14">
        <v>74</v>
      </c>
      <c r="B79" s="30" t="s">
        <v>131</v>
      </c>
      <c r="C79" s="17" t="s">
        <v>41</v>
      </c>
      <c r="D79" s="30" t="s">
        <v>72</v>
      </c>
      <c r="E79" s="30">
        <v>4.8</v>
      </c>
      <c r="F79" s="32">
        <v>2.4</v>
      </c>
      <c r="G79" s="32">
        <v>2.4</v>
      </c>
      <c r="H79" s="32" t="s">
        <v>49</v>
      </c>
    </row>
    <row r="80" s="2" customFormat="true" ht="20" customHeight="true" spans="1:8">
      <c r="A80" s="14">
        <v>75</v>
      </c>
      <c r="B80" s="30" t="s">
        <v>132</v>
      </c>
      <c r="C80" s="17" t="s">
        <v>41</v>
      </c>
      <c r="D80" s="30" t="s">
        <v>60</v>
      </c>
      <c r="E80" s="30">
        <v>1.24</v>
      </c>
      <c r="F80" s="32">
        <v>0.62</v>
      </c>
      <c r="G80" s="32">
        <v>0.62</v>
      </c>
      <c r="H80" s="32" t="s">
        <v>49</v>
      </c>
    </row>
    <row r="81" s="2" customFormat="true" ht="20" customHeight="true" spans="1:8">
      <c r="A81" s="14">
        <v>76</v>
      </c>
      <c r="B81" s="30" t="s">
        <v>133</v>
      </c>
      <c r="C81" s="17" t="s">
        <v>41</v>
      </c>
      <c r="D81" s="30" t="s">
        <v>53</v>
      </c>
      <c r="E81" s="30">
        <v>16</v>
      </c>
      <c r="F81" s="32">
        <v>8</v>
      </c>
      <c r="G81" s="32">
        <v>8</v>
      </c>
      <c r="H81" s="32" t="s">
        <v>49</v>
      </c>
    </row>
    <row r="82" s="2" customFormat="true" ht="20" customHeight="true" spans="1:8">
      <c r="A82" s="14">
        <v>77</v>
      </c>
      <c r="B82" s="30" t="s">
        <v>134</v>
      </c>
      <c r="C82" s="17" t="s">
        <v>41</v>
      </c>
      <c r="D82" s="30" t="s">
        <v>87</v>
      </c>
      <c r="E82" s="30">
        <v>4.8</v>
      </c>
      <c r="F82" s="32">
        <v>2.4</v>
      </c>
      <c r="G82" s="32">
        <v>2.4</v>
      </c>
      <c r="H82" s="32" t="s">
        <v>49</v>
      </c>
    </row>
    <row r="83" s="2" customFormat="true" ht="20" customHeight="true" spans="1:8">
      <c r="A83" s="14">
        <v>78</v>
      </c>
      <c r="B83" s="30" t="s">
        <v>135</v>
      </c>
      <c r="C83" s="17" t="s">
        <v>41</v>
      </c>
      <c r="D83" s="30" t="s">
        <v>42</v>
      </c>
      <c r="E83" s="30">
        <v>6.27</v>
      </c>
      <c r="F83" s="32">
        <v>3.135</v>
      </c>
      <c r="G83" s="32">
        <v>3.135</v>
      </c>
      <c r="H83" s="32" t="s">
        <v>49</v>
      </c>
    </row>
    <row r="84" s="2" customFormat="true" ht="20" customHeight="true" spans="1:8">
      <c r="A84" s="14">
        <v>79</v>
      </c>
      <c r="B84" s="30" t="s">
        <v>136</v>
      </c>
      <c r="C84" s="17" t="s">
        <v>41</v>
      </c>
      <c r="D84" s="30" t="s">
        <v>53</v>
      </c>
      <c r="E84" s="30">
        <v>3.6</v>
      </c>
      <c r="F84" s="32">
        <v>1.8</v>
      </c>
      <c r="G84" s="32">
        <v>1.8</v>
      </c>
      <c r="H84" s="32" t="s">
        <v>49</v>
      </c>
    </row>
    <row r="85" s="2" customFormat="true" ht="20" customHeight="true" spans="1:8">
      <c r="A85" s="14">
        <v>80</v>
      </c>
      <c r="B85" s="30" t="s">
        <v>137</v>
      </c>
      <c r="C85" s="17" t="s">
        <v>41</v>
      </c>
      <c r="D85" s="30" t="s">
        <v>51</v>
      </c>
      <c r="E85" s="30">
        <v>3.6</v>
      </c>
      <c r="F85" s="32">
        <v>1.8</v>
      </c>
      <c r="G85" s="32">
        <v>1.8</v>
      </c>
      <c r="H85" s="32" t="s">
        <v>49</v>
      </c>
    </row>
    <row r="86" s="2" customFormat="true" ht="20" customHeight="true" spans="1:8">
      <c r="A86" s="14">
        <v>81</v>
      </c>
      <c r="B86" s="30" t="s">
        <v>138</v>
      </c>
      <c r="C86" s="17" t="s">
        <v>41</v>
      </c>
      <c r="D86" s="30" t="s">
        <v>72</v>
      </c>
      <c r="E86" s="30">
        <v>16</v>
      </c>
      <c r="F86" s="32">
        <v>8</v>
      </c>
      <c r="G86" s="32">
        <v>8</v>
      </c>
      <c r="H86" s="32" t="s">
        <v>49</v>
      </c>
    </row>
    <row r="87" s="2" customFormat="true" ht="20" customHeight="true" spans="1:8">
      <c r="A87" s="14">
        <v>82</v>
      </c>
      <c r="B87" s="30" t="s">
        <v>40</v>
      </c>
      <c r="C87" s="17" t="s">
        <v>41</v>
      </c>
      <c r="D87" s="30" t="s">
        <v>42</v>
      </c>
      <c r="E87" s="30">
        <v>3.36</v>
      </c>
      <c r="F87" s="32">
        <v>1.68</v>
      </c>
      <c r="G87" s="32">
        <v>1.68</v>
      </c>
      <c r="H87" s="32" t="s">
        <v>49</v>
      </c>
    </row>
    <row r="88" s="2" customFormat="true" ht="20" customHeight="true" spans="1:8">
      <c r="A88" s="14">
        <v>83</v>
      </c>
      <c r="B88" s="30" t="s">
        <v>139</v>
      </c>
      <c r="C88" s="17" t="s">
        <v>41</v>
      </c>
      <c r="D88" s="30" t="s">
        <v>42</v>
      </c>
      <c r="E88" s="30">
        <v>15.12</v>
      </c>
      <c r="F88" s="32">
        <v>7.56</v>
      </c>
      <c r="G88" s="32">
        <v>7.56</v>
      </c>
      <c r="H88" s="32" t="s">
        <v>49</v>
      </c>
    </row>
    <row r="89" s="2" customFormat="true" ht="20" customHeight="true" spans="1:8">
      <c r="A89" s="14">
        <v>84</v>
      </c>
      <c r="B89" s="30" t="s">
        <v>140</v>
      </c>
      <c r="C89" s="17" t="s">
        <v>41</v>
      </c>
      <c r="D89" s="30" t="s">
        <v>60</v>
      </c>
      <c r="E89" s="30">
        <v>7.68</v>
      </c>
      <c r="F89" s="32">
        <v>3.84</v>
      </c>
      <c r="G89" s="32">
        <v>3.84</v>
      </c>
      <c r="H89" s="32" t="s">
        <v>49</v>
      </c>
    </row>
    <row r="90" s="2" customFormat="true" ht="20" customHeight="true" spans="1:8">
      <c r="A90" s="14">
        <v>85</v>
      </c>
      <c r="B90" s="30" t="s">
        <v>141</v>
      </c>
      <c r="C90" s="17" t="s">
        <v>41</v>
      </c>
      <c r="D90" s="30" t="s">
        <v>42</v>
      </c>
      <c r="E90" s="30">
        <v>1.87</v>
      </c>
      <c r="F90" s="32">
        <v>0.935</v>
      </c>
      <c r="G90" s="32">
        <v>0.935</v>
      </c>
      <c r="H90" s="32" t="s">
        <v>49</v>
      </c>
    </row>
    <row r="91" s="2" customFormat="true" ht="20" customHeight="true" spans="1:8">
      <c r="A91" s="14">
        <v>86</v>
      </c>
      <c r="B91" s="30" t="s">
        <v>142</v>
      </c>
      <c r="C91" s="17" t="s">
        <v>41</v>
      </c>
      <c r="D91" s="30" t="s">
        <v>64</v>
      </c>
      <c r="E91" s="30">
        <v>9.6</v>
      </c>
      <c r="F91" s="32">
        <v>4.8</v>
      </c>
      <c r="G91" s="32">
        <v>4.8</v>
      </c>
      <c r="H91" s="32" t="s">
        <v>49</v>
      </c>
    </row>
    <row r="92" s="2" customFormat="true" ht="20" customHeight="true" spans="1:8">
      <c r="A92" s="14">
        <v>87</v>
      </c>
      <c r="B92" s="30" t="s">
        <v>143</v>
      </c>
      <c r="C92" s="17" t="s">
        <v>41</v>
      </c>
      <c r="D92" s="30" t="s">
        <v>51</v>
      </c>
      <c r="E92" s="30">
        <v>10.44</v>
      </c>
      <c r="F92" s="32">
        <v>5.22</v>
      </c>
      <c r="G92" s="32">
        <v>5.22</v>
      </c>
      <c r="H92" s="32" t="s">
        <v>49</v>
      </c>
    </row>
    <row r="93" s="2" customFormat="true" ht="20" customHeight="true" spans="1:8">
      <c r="A93" s="14">
        <v>88</v>
      </c>
      <c r="B93" s="30" t="s">
        <v>144</v>
      </c>
      <c r="C93" s="17" t="s">
        <v>41</v>
      </c>
      <c r="D93" s="30" t="s">
        <v>145</v>
      </c>
      <c r="E93" s="30">
        <v>13.44</v>
      </c>
      <c r="F93" s="32">
        <v>6.72</v>
      </c>
      <c r="G93" s="32">
        <v>6.72</v>
      </c>
      <c r="H93" s="32" t="s">
        <v>49</v>
      </c>
    </row>
    <row r="94" s="2" customFormat="true" ht="20" customHeight="true" spans="1:8">
      <c r="A94" s="14">
        <v>89</v>
      </c>
      <c r="B94" s="30" t="s">
        <v>146</v>
      </c>
      <c r="C94" s="17" t="s">
        <v>41</v>
      </c>
      <c r="D94" s="30" t="s">
        <v>87</v>
      </c>
      <c r="E94" s="30">
        <v>5.95</v>
      </c>
      <c r="F94" s="32">
        <v>2.975</v>
      </c>
      <c r="G94" s="32">
        <v>2.975</v>
      </c>
      <c r="H94" s="32" t="s">
        <v>49</v>
      </c>
    </row>
    <row r="95" s="2" customFormat="true" ht="20" customHeight="true" spans="1:8">
      <c r="A95" s="14">
        <v>90</v>
      </c>
      <c r="B95" s="30" t="s">
        <v>147</v>
      </c>
      <c r="C95" s="17" t="s">
        <v>41</v>
      </c>
      <c r="D95" s="30" t="s">
        <v>42</v>
      </c>
      <c r="E95" s="30">
        <v>7.2</v>
      </c>
      <c r="F95" s="32">
        <v>3.6</v>
      </c>
      <c r="G95" s="32">
        <v>3.6</v>
      </c>
      <c r="H95" s="32" t="s">
        <v>49</v>
      </c>
    </row>
    <row r="96" s="2" customFormat="true" ht="20" customHeight="true" spans="1:8">
      <c r="A96" s="14">
        <v>91</v>
      </c>
      <c r="B96" s="30" t="s">
        <v>148</v>
      </c>
      <c r="C96" s="17" t="s">
        <v>41</v>
      </c>
      <c r="D96" s="30" t="s">
        <v>72</v>
      </c>
      <c r="E96" s="30">
        <v>1.92</v>
      </c>
      <c r="F96" s="32">
        <v>0.96</v>
      </c>
      <c r="G96" s="32">
        <v>0.96</v>
      </c>
      <c r="H96" s="32" t="s">
        <v>49</v>
      </c>
    </row>
    <row r="97" s="2" customFormat="true" ht="20" customHeight="true" spans="1:8">
      <c r="A97" s="14">
        <v>92</v>
      </c>
      <c r="B97" s="30" t="s">
        <v>149</v>
      </c>
      <c r="C97" s="17" t="s">
        <v>41</v>
      </c>
      <c r="D97" s="30" t="s">
        <v>42</v>
      </c>
      <c r="E97" s="30">
        <v>1.91</v>
      </c>
      <c r="F97" s="32">
        <v>0.955</v>
      </c>
      <c r="G97" s="32">
        <v>0.955</v>
      </c>
      <c r="H97" s="32" t="s">
        <v>49</v>
      </c>
    </row>
    <row r="98" s="2" customFormat="true" ht="20" customHeight="true" spans="1:8">
      <c r="A98" s="14">
        <v>93</v>
      </c>
      <c r="B98" s="30" t="s">
        <v>150</v>
      </c>
      <c r="C98" s="17" t="s">
        <v>41</v>
      </c>
      <c r="D98" s="30" t="s">
        <v>42</v>
      </c>
      <c r="E98" s="30">
        <v>11.68</v>
      </c>
      <c r="F98" s="32">
        <v>5.84</v>
      </c>
      <c r="G98" s="32">
        <v>5.84</v>
      </c>
      <c r="H98" s="32" t="s">
        <v>49</v>
      </c>
    </row>
    <row r="99" s="2" customFormat="true" ht="20" customHeight="true" spans="1:8">
      <c r="A99" s="14">
        <v>94</v>
      </c>
      <c r="B99" s="30" t="s">
        <v>151</v>
      </c>
      <c r="C99" s="17" t="s">
        <v>41</v>
      </c>
      <c r="D99" s="30" t="s">
        <v>42</v>
      </c>
      <c r="E99" s="30">
        <v>10.56</v>
      </c>
      <c r="F99" s="32">
        <v>5.28</v>
      </c>
      <c r="G99" s="32">
        <v>5.28</v>
      </c>
      <c r="H99" s="32" t="s">
        <v>49</v>
      </c>
    </row>
    <row r="100" s="2" customFormat="true" ht="20" customHeight="true" spans="1:8">
      <c r="A100" s="14">
        <v>95</v>
      </c>
      <c r="B100" s="30" t="s">
        <v>152</v>
      </c>
      <c r="C100" s="17" t="s">
        <v>41</v>
      </c>
      <c r="D100" s="30" t="s">
        <v>42</v>
      </c>
      <c r="E100" s="30">
        <v>0.96</v>
      </c>
      <c r="F100" s="32">
        <v>0.48</v>
      </c>
      <c r="G100" s="32">
        <v>0.48</v>
      </c>
      <c r="H100" s="32" t="s">
        <v>49</v>
      </c>
    </row>
    <row r="101" s="2" customFormat="true" ht="20" customHeight="true" spans="1:8">
      <c r="A101" s="14">
        <v>96</v>
      </c>
      <c r="B101" s="30" t="s">
        <v>153</v>
      </c>
      <c r="C101" s="17" t="s">
        <v>41</v>
      </c>
      <c r="D101" s="30" t="s">
        <v>53</v>
      </c>
      <c r="E101" s="30">
        <v>5.75</v>
      </c>
      <c r="F101" s="32">
        <v>2.875</v>
      </c>
      <c r="G101" s="32">
        <v>2.875</v>
      </c>
      <c r="H101" s="32" t="s">
        <v>49</v>
      </c>
    </row>
    <row r="102" s="2" customFormat="true" ht="20" customHeight="true" spans="1:8">
      <c r="A102" s="14">
        <v>97</v>
      </c>
      <c r="B102" s="30" t="s">
        <v>154</v>
      </c>
      <c r="C102" s="17" t="s">
        <v>41</v>
      </c>
      <c r="D102" s="30" t="s">
        <v>51</v>
      </c>
      <c r="E102" s="30">
        <v>16</v>
      </c>
      <c r="F102" s="32">
        <v>8</v>
      </c>
      <c r="G102" s="32">
        <v>8</v>
      </c>
      <c r="H102" s="32" t="s">
        <v>49</v>
      </c>
    </row>
    <row r="103" s="2" customFormat="true" ht="20" customHeight="true" spans="1:8">
      <c r="A103" s="14">
        <v>98</v>
      </c>
      <c r="B103" s="30" t="s">
        <v>155</v>
      </c>
      <c r="C103" s="17" t="s">
        <v>41</v>
      </c>
      <c r="D103" s="30" t="s">
        <v>42</v>
      </c>
      <c r="E103" s="30">
        <v>0.21</v>
      </c>
      <c r="F103" s="32">
        <v>0.105</v>
      </c>
      <c r="G103" s="32">
        <v>0.105</v>
      </c>
      <c r="H103" s="32" t="s">
        <v>49</v>
      </c>
    </row>
    <row r="104" s="2" customFormat="true" ht="20" customHeight="true" spans="1:8">
      <c r="A104" s="14">
        <v>99</v>
      </c>
      <c r="B104" s="30" t="s">
        <v>156</v>
      </c>
      <c r="C104" s="17" t="s">
        <v>41</v>
      </c>
      <c r="D104" s="30" t="s">
        <v>58</v>
      </c>
      <c r="E104" s="30">
        <v>8.58</v>
      </c>
      <c r="F104" s="32">
        <v>4.29</v>
      </c>
      <c r="G104" s="32">
        <v>4.29</v>
      </c>
      <c r="H104" s="32" t="s">
        <v>49</v>
      </c>
    </row>
    <row r="105" s="2" customFormat="true" ht="20" customHeight="true" spans="1:8">
      <c r="A105" s="14">
        <v>100</v>
      </c>
      <c r="B105" s="30" t="s">
        <v>157</v>
      </c>
      <c r="C105" s="17" t="s">
        <v>41</v>
      </c>
      <c r="D105" s="30" t="s">
        <v>53</v>
      </c>
      <c r="E105" s="30">
        <v>9.6</v>
      </c>
      <c r="F105" s="32">
        <v>4.8</v>
      </c>
      <c r="G105" s="32">
        <v>4.8</v>
      </c>
      <c r="H105" s="32" t="s">
        <v>49</v>
      </c>
    </row>
    <row r="106" s="2" customFormat="true" ht="20" customHeight="true" spans="1:8">
      <c r="A106" s="14">
        <v>101</v>
      </c>
      <c r="B106" s="30" t="s">
        <v>158</v>
      </c>
      <c r="C106" s="17" t="s">
        <v>41</v>
      </c>
      <c r="D106" s="30" t="s">
        <v>53</v>
      </c>
      <c r="E106" s="30">
        <v>0.28</v>
      </c>
      <c r="F106" s="32">
        <v>0.14</v>
      </c>
      <c r="G106" s="32">
        <v>0.14</v>
      </c>
      <c r="H106" s="32" t="s">
        <v>49</v>
      </c>
    </row>
    <row r="107" s="2" customFormat="true" ht="20" customHeight="true" spans="1:8">
      <c r="A107" s="14">
        <v>102</v>
      </c>
      <c r="B107" s="30" t="s">
        <v>159</v>
      </c>
      <c r="C107" s="17" t="s">
        <v>41</v>
      </c>
      <c r="D107" s="30" t="s">
        <v>58</v>
      </c>
      <c r="E107" s="30">
        <v>0.6</v>
      </c>
      <c r="F107" s="32">
        <v>0.3</v>
      </c>
      <c r="G107" s="32">
        <v>0.3</v>
      </c>
      <c r="H107" s="32" t="s">
        <v>49</v>
      </c>
    </row>
    <row r="108" s="2" customFormat="true" ht="20" customHeight="true" spans="1:8">
      <c r="A108" s="14">
        <v>103</v>
      </c>
      <c r="B108" s="30" t="s">
        <v>160</v>
      </c>
      <c r="C108" s="17" t="s">
        <v>41</v>
      </c>
      <c r="D108" s="30" t="s">
        <v>72</v>
      </c>
      <c r="E108" s="30">
        <v>4.8</v>
      </c>
      <c r="F108" s="32">
        <v>2.4</v>
      </c>
      <c r="G108" s="32">
        <v>2.4</v>
      </c>
      <c r="H108" s="32" t="s">
        <v>49</v>
      </c>
    </row>
    <row r="109" s="2" customFormat="true" ht="20" customHeight="true" spans="1:8">
      <c r="A109" s="14">
        <v>104</v>
      </c>
      <c r="B109" s="30" t="s">
        <v>161</v>
      </c>
      <c r="C109" s="17" t="s">
        <v>41</v>
      </c>
      <c r="D109" s="30" t="s">
        <v>58</v>
      </c>
      <c r="E109" s="30">
        <v>16</v>
      </c>
      <c r="F109" s="32">
        <v>8</v>
      </c>
      <c r="G109" s="32">
        <v>8</v>
      </c>
      <c r="H109" s="32" t="s">
        <v>49</v>
      </c>
    </row>
    <row r="110" s="2" customFormat="true" ht="20" customHeight="true" spans="1:8">
      <c r="A110" s="14">
        <v>105</v>
      </c>
      <c r="B110" s="30" t="s">
        <v>162</v>
      </c>
      <c r="C110" s="17" t="s">
        <v>41</v>
      </c>
      <c r="D110" s="30" t="s">
        <v>60</v>
      </c>
      <c r="E110" s="30">
        <v>6.24</v>
      </c>
      <c r="F110" s="32">
        <v>3.12</v>
      </c>
      <c r="G110" s="32">
        <v>3.12</v>
      </c>
      <c r="H110" s="32" t="s">
        <v>49</v>
      </c>
    </row>
    <row r="111" s="2" customFormat="true" ht="20" customHeight="true" spans="1:8">
      <c r="A111" s="14">
        <v>106</v>
      </c>
      <c r="B111" s="30" t="s">
        <v>163</v>
      </c>
      <c r="C111" s="17" t="s">
        <v>41</v>
      </c>
      <c r="D111" s="30" t="s">
        <v>164</v>
      </c>
      <c r="E111" s="30">
        <v>5.52</v>
      </c>
      <c r="F111" s="32">
        <v>2.76</v>
      </c>
      <c r="G111" s="32">
        <v>2.76</v>
      </c>
      <c r="H111" s="32" t="s">
        <v>49</v>
      </c>
    </row>
    <row r="112" s="2" customFormat="true" ht="20" customHeight="true" spans="1:8">
      <c r="A112" s="14">
        <v>107</v>
      </c>
      <c r="B112" s="30" t="s">
        <v>165</v>
      </c>
      <c r="C112" s="17" t="s">
        <v>41</v>
      </c>
      <c r="D112" s="30" t="s">
        <v>53</v>
      </c>
      <c r="E112" s="30">
        <v>1.35</v>
      </c>
      <c r="F112" s="32">
        <v>0.675</v>
      </c>
      <c r="G112" s="32">
        <v>0.675</v>
      </c>
      <c r="H112" s="32" t="s">
        <v>49</v>
      </c>
    </row>
    <row r="113" s="2" customFormat="true" ht="20" customHeight="true" spans="1:8">
      <c r="A113" s="14">
        <v>108</v>
      </c>
      <c r="B113" s="30" t="s">
        <v>166</v>
      </c>
      <c r="C113" s="17" t="s">
        <v>41</v>
      </c>
      <c r="D113" s="30" t="s">
        <v>53</v>
      </c>
      <c r="E113" s="30">
        <v>4.8</v>
      </c>
      <c r="F113" s="32">
        <v>2.4</v>
      </c>
      <c r="G113" s="32">
        <v>2.4</v>
      </c>
      <c r="H113" s="32" t="s">
        <v>49</v>
      </c>
    </row>
    <row r="114" s="2" customFormat="true" ht="20" customHeight="true" spans="1:8">
      <c r="A114" s="14">
        <v>109</v>
      </c>
      <c r="B114" s="30" t="s">
        <v>167</v>
      </c>
      <c r="C114" s="17" t="s">
        <v>41</v>
      </c>
      <c r="D114" s="30" t="s">
        <v>42</v>
      </c>
      <c r="E114" s="30">
        <v>14.69</v>
      </c>
      <c r="F114" s="32">
        <v>7.345</v>
      </c>
      <c r="G114" s="32">
        <v>7.345</v>
      </c>
      <c r="H114" s="32" t="s">
        <v>49</v>
      </c>
    </row>
    <row r="115" s="2" customFormat="true" ht="20" customHeight="true" spans="1:8">
      <c r="A115" s="14">
        <v>110</v>
      </c>
      <c r="B115" s="30" t="s">
        <v>168</v>
      </c>
      <c r="C115" s="17" t="s">
        <v>41</v>
      </c>
      <c r="D115" s="30" t="s">
        <v>60</v>
      </c>
      <c r="E115" s="30">
        <v>7.2</v>
      </c>
      <c r="F115" s="32">
        <v>3.6</v>
      </c>
      <c r="G115" s="32">
        <v>3.6</v>
      </c>
      <c r="H115" s="32" t="s">
        <v>49</v>
      </c>
    </row>
    <row r="116" s="2" customFormat="true" ht="20" customHeight="true" spans="1:8">
      <c r="A116" s="14">
        <v>111</v>
      </c>
      <c r="B116" s="30" t="s">
        <v>169</v>
      </c>
      <c r="C116" s="17" t="s">
        <v>41</v>
      </c>
      <c r="D116" s="30" t="s">
        <v>72</v>
      </c>
      <c r="E116" s="30">
        <v>4.8</v>
      </c>
      <c r="F116" s="32">
        <v>2.4</v>
      </c>
      <c r="G116" s="32">
        <v>2.4</v>
      </c>
      <c r="H116" s="32" t="s">
        <v>49</v>
      </c>
    </row>
    <row r="117" s="2" customFormat="true" ht="20" customHeight="true" spans="1:8">
      <c r="A117" s="14">
        <v>112</v>
      </c>
      <c r="B117" s="30" t="s">
        <v>170</v>
      </c>
      <c r="C117" s="17" t="s">
        <v>41</v>
      </c>
      <c r="D117" s="30" t="s">
        <v>64</v>
      </c>
      <c r="E117" s="30">
        <v>2.06</v>
      </c>
      <c r="F117" s="32">
        <v>1.03</v>
      </c>
      <c r="G117" s="32">
        <v>1.03</v>
      </c>
      <c r="H117" s="32" t="s">
        <v>49</v>
      </c>
    </row>
    <row r="118" s="2" customFormat="true" ht="20" customHeight="true" spans="1:8">
      <c r="A118" s="14">
        <v>113</v>
      </c>
      <c r="B118" s="33" t="s">
        <v>171</v>
      </c>
      <c r="C118" s="17" t="s">
        <v>41</v>
      </c>
      <c r="D118" s="30" t="s">
        <v>95</v>
      </c>
      <c r="E118" s="30">
        <v>4.8</v>
      </c>
      <c r="F118" s="32">
        <v>2.4</v>
      </c>
      <c r="G118" s="32">
        <v>2.4</v>
      </c>
      <c r="H118" s="32" t="s">
        <v>49</v>
      </c>
    </row>
    <row r="119" s="2" customFormat="true" ht="20" customHeight="true" spans="1:8">
      <c r="A119" s="14">
        <v>114</v>
      </c>
      <c r="B119" s="30" t="s">
        <v>172</v>
      </c>
      <c r="C119" s="17" t="s">
        <v>41</v>
      </c>
      <c r="D119" s="30" t="s">
        <v>42</v>
      </c>
      <c r="E119" s="30">
        <v>0.07</v>
      </c>
      <c r="F119" s="32">
        <v>0.035</v>
      </c>
      <c r="G119" s="32">
        <v>0.035</v>
      </c>
      <c r="H119" s="32" t="s">
        <v>49</v>
      </c>
    </row>
    <row r="120" s="2" customFormat="true" ht="20" customHeight="true" spans="1:8">
      <c r="A120" s="14">
        <v>115</v>
      </c>
      <c r="B120" s="30" t="s">
        <v>173</v>
      </c>
      <c r="C120" s="17" t="s">
        <v>41</v>
      </c>
      <c r="D120" s="30" t="s">
        <v>60</v>
      </c>
      <c r="E120" s="30">
        <v>16</v>
      </c>
      <c r="F120" s="32">
        <v>8</v>
      </c>
      <c r="G120" s="32">
        <v>8</v>
      </c>
      <c r="H120" s="32" t="s">
        <v>49</v>
      </c>
    </row>
    <row r="121" s="2" customFormat="true" ht="20" customHeight="true" spans="1:8">
      <c r="A121" s="14">
        <v>116</v>
      </c>
      <c r="B121" s="30" t="s">
        <v>174</v>
      </c>
      <c r="C121" s="17" t="s">
        <v>41</v>
      </c>
      <c r="D121" s="30" t="s">
        <v>64</v>
      </c>
      <c r="E121" s="30">
        <v>13.85</v>
      </c>
      <c r="F121" s="32">
        <v>6.925</v>
      </c>
      <c r="G121" s="32">
        <v>6.925</v>
      </c>
      <c r="H121" s="32" t="s">
        <v>49</v>
      </c>
    </row>
    <row r="122" s="2" customFormat="true" ht="20" customHeight="true" spans="1:8">
      <c r="A122" s="14">
        <v>117</v>
      </c>
      <c r="B122" s="30" t="s">
        <v>175</v>
      </c>
      <c r="C122" s="17" t="s">
        <v>41</v>
      </c>
      <c r="D122" s="30" t="s">
        <v>51</v>
      </c>
      <c r="E122" s="30">
        <v>14.4</v>
      </c>
      <c r="F122" s="32">
        <v>7.2</v>
      </c>
      <c r="G122" s="32">
        <v>7.2</v>
      </c>
      <c r="H122" s="32" t="s">
        <v>49</v>
      </c>
    </row>
    <row r="123" s="2" customFormat="true" ht="20" customHeight="true" spans="1:8">
      <c r="A123" s="14">
        <v>118</v>
      </c>
      <c r="B123" s="30" t="s">
        <v>176</v>
      </c>
      <c r="C123" s="17" t="s">
        <v>41</v>
      </c>
      <c r="D123" s="30" t="s">
        <v>60</v>
      </c>
      <c r="E123" s="30">
        <v>5.76</v>
      </c>
      <c r="F123" s="32">
        <v>2.88</v>
      </c>
      <c r="G123" s="32">
        <v>2.88</v>
      </c>
      <c r="H123" s="32" t="s">
        <v>49</v>
      </c>
    </row>
    <row r="124" s="2" customFormat="true" ht="20" customHeight="true" spans="1:8">
      <c r="A124" s="14">
        <v>119</v>
      </c>
      <c r="B124" s="30" t="s">
        <v>177</v>
      </c>
      <c r="C124" s="17" t="s">
        <v>41</v>
      </c>
      <c r="D124" s="30" t="s">
        <v>95</v>
      </c>
      <c r="E124" s="30">
        <v>12.72</v>
      </c>
      <c r="F124" s="32">
        <v>6.36</v>
      </c>
      <c r="G124" s="32">
        <v>6.36</v>
      </c>
      <c r="H124" s="32" t="s">
        <v>49</v>
      </c>
    </row>
    <row r="125" s="2" customFormat="true" ht="20" customHeight="true" spans="1:8">
      <c r="A125" s="14">
        <v>120</v>
      </c>
      <c r="B125" s="30" t="s">
        <v>178</v>
      </c>
      <c r="C125" s="17" t="s">
        <v>41</v>
      </c>
      <c r="D125" s="30" t="s">
        <v>95</v>
      </c>
      <c r="E125" s="30">
        <v>6.24</v>
      </c>
      <c r="F125" s="32">
        <v>3.12</v>
      </c>
      <c r="G125" s="32">
        <v>3.12</v>
      </c>
      <c r="H125" s="32" t="s">
        <v>49</v>
      </c>
    </row>
    <row r="126" s="2" customFormat="true" ht="20" customHeight="true" spans="1:8">
      <c r="A126" s="14">
        <v>121</v>
      </c>
      <c r="B126" s="30" t="s">
        <v>179</v>
      </c>
      <c r="C126" s="17" t="s">
        <v>41</v>
      </c>
      <c r="D126" s="30" t="s">
        <v>53</v>
      </c>
      <c r="E126" s="30">
        <v>14.4</v>
      </c>
      <c r="F126" s="32">
        <v>7.2</v>
      </c>
      <c r="G126" s="32">
        <v>7.2</v>
      </c>
      <c r="H126" s="32" t="s">
        <v>49</v>
      </c>
    </row>
    <row r="127" s="2" customFormat="true" ht="20" customHeight="true" spans="1:8">
      <c r="A127" s="14">
        <v>122</v>
      </c>
      <c r="B127" s="30" t="s">
        <v>180</v>
      </c>
      <c r="C127" s="17" t="s">
        <v>41</v>
      </c>
      <c r="D127" s="30" t="s">
        <v>53</v>
      </c>
      <c r="E127" s="30">
        <v>7.63</v>
      </c>
      <c r="F127" s="32">
        <v>3.815</v>
      </c>
      <c r="G127" s="32">
        <v>3.815</v>
      </c>
      <c r="H127" s="32" t="s">
        <v>49</v>
      </c>
    </row>
    <row r="128" s="2" customFormat="true" ht="20" customHeight="true" spans="1:8">
      <c r="A128" s="14">
        <v>123</v>
      </c>
      <c r="B128" s="30" t="s">
        <v>181</v>
      </c>
      <c r="C128" s="17" t="s">
        <v>41</v>
      </c>
      <c r="D128" s="30" t="s">
        <v>53</v>
      </c>
      <c r="E128" s="30">
        <v>16</v>
      </c>
      <c r="F128" s="32">
        <v>8</v>
      </c>
      <c r="G128" s="32">
        <v>8</v>
      </c>
      <c r="H128" s="32" t="s">
        <v>49</v>
      </c>
    </row>
  </sheetData>
  <autoFilter ref="A5:E128">
    <extLst/>
  </autoFilter>
  <mergeCells count="4">
    <mergeCell ref="A1:H1"/>
    <mergeCell ref="A2:G2"/>
    <mergeCell ref="A3:G3"/>
    <mergeCell ref="A5:D5"/>
  </mergeCells>
  <conditionalFormatting sqref="B118">
    <cfRule type="expression" dxfId="0" priority="1">
      <formula>B118&lt;&gt;#REF!</formula>
    </cfRule>
  </conditionalFormatting>
  <conditionalFormatting sqref="B6:E117 C118:E118 B119:E128">
    <cfRule type="expression" dxfId="0" priority="2">
      <formula>B6&lt;&gt;#REF!</formula>
    </cfRule>
  </conditionalFormatting>
  <printOptions horizontalCentered="true"/>
  <pageMargins left="0.751388888888889" right="0.751388888888889" top="1" bottom="1" header="0.5" footer="0.5"/>
  <pageSetup paperSize="9" scale="80" fitToHeight="0" orientation="portrait"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25"/>
  <sheetViews>
    <sheetView showGridLines="0" view="pageBreakPreview" zoomScaleNormal="100" zoomScaleSheetLayoutView="100" workbookViewId="0">
      <selection activeCell="F8" sqref="F8"/>
    </sheetView>
  </sheetViews>
  <sheetFormatPr defaultColWidth="9" defaultRowHeight="13.5"/>
  <cols>
    <col min="1" max="1" width="7.21666666666667" style="2" customWidth="true"/>
    <col min="2" max="2" width="13.8833333333333" style="2" customWidth="true"/>
    <col min="3" max="4" width="34.125" style="5" customWidth="true"/>
    <col min="5" max="9" width="11.625" style="5" customWidth="true"/>
    <col min="10" max="10" width="11.625" style="2" customWidth="true"/>
  </cols>
  <sheetData>
    <row r="1" s="1" customFormat="true" ht="30" customHeight="true" spans="1:10">
      <c r="A1" s="6" t="s">
        <v>182</v>
      </c>
      <c r="B1" s="6"/>
      <c r="C1" s="7"/>
      <c r="D1" s="7"/>
      <c r="E1" s="7"/>
      <c r="F1" s="7"/>
      <c r="G1" s="7"/>
      <c r="H1" s="6"/>
      <c r="I1" s="6"/>
      <c r="J1" s="6"/>
    </row>
    <row r="2" s="2" customFormat="true" ht="30" customHeight="true" spans="1:10">
      <c r="A2" s="8" t="s">
        <v>183</v>
      </c>
      <c r="B2" s="8"/>
      <c r="C2" s="8"/>
      <c r="D2" s="8"/>
      <c r="E2" s="8"/>
      <c r="F2" s="8"/>
      <c r="G2" s="8"/>
      <c r="H2" s="8"/>
      <c r="I2" s="8"/>
      <c r="J2" s="8"/>
    </row>
    <row r="3" s="2" customFormat="true" ht="30" customHeight="true" spans="1:10">
      <c r="A3" s="9" t="s">
        <v>27</v>
      </c>
      <c r="B3" s="9"/>
      <c r="C3" s="10"/>
      <c r="D3" s="10"/>
      <c r="E3" s="10"/>
      <c r="F3" s="10"/>
      <c r="G3" s="10"/>
      <c r="H3" s="10"/>
      <c r="I3" s="10"/>
      <c r="J3" s="9"/>
    </row>
    <row r="4" s="3" customFormat="true" ht="30" customHeight="true" spans="1:10">
      <c r="A4" s="11" t="s">
        <v>2</v>
      </c>
      <c r="B4" s="11" t="s">
        <v>28</v>
      </c>
      <c r="C4" s="11" t="s">
        <v>29</v>
      </c>
      <c r="D4" s="11" t="s">
        <v>30</v>
      </c>
      <c r="E4" s="11" t="s">
        <v>31</v>
      </c>
      <c r="F4" s="11" t="s">
        <v>32</v>
      </c>
      <c r="G4" s="11" t="s">
        <v>33</v>
      </c>
      <c r="H4" s="11" t="s">
        <v>47</v>
      </c>
      <c r="I4" s="11" t="s">
        <v>35</v>
      </c>
      <c r="J4" s="11" t="s">
        <v>36</v>
      </c>
    </row>
    <row r="5" s="4" customFormat="true" ht="30" customHeight="true" spans="1:10">
      <c r="A5" s="12" t="s">
        <v>37</v>
      </c>
      <c r="B5" s="13"/>
      <c r="C5" s="13"/>
      <c r="D5" s="13"/>
      <c r="E5" s="13"/>
      <c r="F5" s="16"/>
      <c r="G5" s="11">
        <f>SUM(G6:G25)</f>
        <v>200</v>
      </c>
      <c r="H5" s="11">
        <f>SUM(H6:H25)</f>
        <v>100</v>
      </c>
      <c r="I5" s="11">
        <f>SUM(I6:I25)</f>
        <v>100</v>
      </c>
      <c r="J5" s="19"/>
    </row>
    <row r="6" s="4" customFormat="true" ht="30" customHeight="true" spans="1:10">
      <c r="A6" s="14">
        <v>1</v>
      </c>
      <c r="B6" s="14" t="s">
        <v>184</v>
      </c>
      <c r="C6" s="14" t="s">
        <v>185</v>
      </c>
      <c r="D6" s="14" t="s">
        <v>186</v>
      </c>
      <c r="E6" s="17" t="s">
        <v>41</v>
      </c>
      <c r="F6" s="14" t="s">
        <v>42</v>
      </c>
      <c r="G6" s="17">
        <v>10</v>
      </c>
      <c r="H6" s="17">
        <f>G6/2</f>
        <v>5</v>
      </c>
      <c r="I6" s="17">
        <f>G6/2</f>
        <v>5</v>
      </c>
      <c r="J6" s="14" t="s">
        <v>187</v>
      </c>
    </row>
    <row r="7" s="4" customFormat="true" ht="30" customHeight="true" spans="1:10">
      <c r="A7" s="14">
        <v>2</v>
      </c>
      <c r="B7" s="14" t="s">
        <v>188</v>
      </c>
      <c r="C7" s="14" t="s">
        <v>189</v>
      </c>
      <c r="D7" s="14" t="s">
        <v>190</v>
      </c>
      <c r="E7" s="17" t="s">
        <v>41</v>
      </c>
      <c r="F7" s="14" t="s">
        <v>58</v>
      </c>
      <c r="G7" s="17">
        <v>10</v>
      </c>
      <c r="H7" s="17">
        <f t="shared" ref="H7:H25" si="0">G7/2</f>
        <v>5</v>
      </c>
      <c r="I7" s="17">
        <f t="shared" ref="I7:I25" si="1">G7/2</f>
        <v>5</v>
      </c>
      <c r="J7" s="14" t="s">
        <v>187</v>
      </c>
    </row>
    <row r="8" s="4" customFormat="true" ht="30" customHeight="true" spans="1:10">
      <c r="A8" s="14">
        <v>3</v>
      </c>
      <c r="B8" s="14" t="s">
        <v>191</v>
      </c>
      <c r="C8" s="14" t="s">
        <v>192</v>
      </c>
      <c r="D8" s="14" t="s">
        <v>193</v>
      </c>
      <c r="E8" s="17" t="s">
        <v>41</v>
      </c>
      <c r="F8" s="14" t="s">
        <v>53</v>
      </c>
      <c r="G8" s="17">
        <v>10</v>
      </c>
      <c r="H8" s="17">
        <f t="shared" si="0"/>
        <v>5</v>
      </c>
      <c r="I8" s="17">
        <f t="shared" si="1"/>
        <v>5</v>
      </c>
      <c r="J8" s="14" t="s">
        <v>187</v>
      </c>
    </row>
    <row r="9" s="4" customFormat="true" ht="30" customHeight="true" spans="1:10">
      <c r="A9" s="14">
        <v>4</v>
      </c>
      <c r="B9" s="14" t="s">
        <v>194</v>
      </c>
      <c r="C9" s="14" t="s">
        <v>195</v>
      </c>
      <c r="D9" s="14" t="s">
        <v>196</v>
      </c>
      <c r="E9" s="17" t="s">
        <v>41</v>
      </c>
      <c r="F9" s="14" t="s">
        <v>42</v>
      </c>
      <c r="G9" s="17">
        <v>10</v>
      </c>
      <c r="H9" s="17">
        <f t="shared" si="0"/>
        <v>5</v>
      </c>
      <c r="I9" s="17">
        <f t="shared" si="1"/>
        <v>5</v>
      </c>
      <c r="J9" s="14" t="s">
        <v>187</v>
      </c>
    </row>
    <row r="10" s="4" customFormat="true" ht="30" customHeight="true" spans="1:10">
      <c r="A10" s="14">
        <v>5</v>
      </c>
      <c r="B10" s="14" t="s">
        <v>197</v>
      </c>
      <c r="C10" s="14" t="s">
        <v>198</v>
      </c>
      <c r="D10" s="14" t="s">
        <v>199</v>
      </c>
      <c r="E10" s="17" t="s">
        <v>41</v>
      </c>
      <c r="F10" s="14" t="s">
        <v>62</v>
      </c>
      <c r="G10" s="17">
        <v>10</v>
      </c>
      <c r="H10" s="17">
        <f t="shared" si="0"/>
        <v>5</v>
      </c>
      <c r="I10" s="17">
        <f t="shared" si="1"/>
        <v>5</v>
      </c>
      <c r="J10" s="14" t="s">
        <v>187</v>
      </c>
    </row>
    <row r="11" s="4" customFormat="true" ht="30" customHeight="true" spans="1:10">
      <c r="A11" s="14">
        <v>6</v>
      </c>
      <c r="B11" s="14" t="s">
        <v>200</v>
      </c>
      <c r="C11" s="14" t="s">
        <v>201</v>
      </c>
      <c r="D11" s="14" t="s">
        <v>202</v>
      </c>
      <c r="E11" s="17" t="s">
        <v>41</v>
      </c>
      <c r="F11" s="14" t="s">
        <v>87</v>
      </c>
      <c r="G11" s="17">
        <v>10</v>
      </c>
      <c r="H11" s="17">
        <f t="shared" si="0"/>
        <v>5</v>
      </c>
      <c r="I11" s="17">
        <f t="shared" si="1"/>
        <v>5</v>
      </c>
      <c r="J11" s="14" t="s">
        <v>187</v>
      </c>
    </row>
    <row r="12" s="4" customFormat="true" ht="30" customHeight="true" spans="1:10">
      <c r="A12" s="14">
        <v>7</v>
      </c>
      <c r="B12" s="14" t="s">
        <v>203</v>
      </c>
      <c r="C12" s="14" t="s">
        <v>204</v>
      </c>
      <c r="D12" s="14" t="s">
        <v>205</v>
      </c>
      <c r="E12" s="17" t="s">
        <v>41</v>
      </c>
      <c r="F12" s="14" t="s">
        <v>62</v>
      </c>
      <c r="G12" s="17">
        <v>10</v>
      </c>
      <c r="H12" s="17">
        <f t="shared" si="0"/>
        <v>5</v>
      </c>
      <c r="I12" s="17">
        <f t="shared" si="1"/>
        <v>5</v>
      </c>
      <c r="J12" s="14" t="s">
        <v>187</v>
      </c>
    </row>
    <row r="13" s="4" customFormat="true" ht="30" customHeight="true" spans="1:10">
      <c r="A13" s="14">
        <v>8</v>
      </c>
      <c r="B13" s="14" t="s">
        <v>206</v>
      </c>
      <c r="C13" s="14" t="s">
        <v>207</v>
      </c>
      <c r="D13" s="14" t="s">
        <v>208</v>
      </c>
      <c r="E13" s="17" t="s">
        <v>41</v>
      </c>
      <c r="F13" s="14" t="s">
        <v>60</v>
      </c>
      <c r="G13" s="17">
        <v>10</v>
      </c>
      <c r="H13" s="17">
        <f t="shared" si="0"/>
        <v>5</v>
      </c>
      <c r="I13" s="17">
        <f t="shared" si="1"/>
        <v>5</v>
      </c>
      <c r="J13" s="14" t="s">
        <v>187</v>
      </c>
    </row>
    <row r="14" s="4" customFormat="true" ht="30" customHeight="true" spans="1:10">
      <c r="A14" s="14">
        <v>9</v>
      </c>
      <c r="B14" s="14" t="s">
        <v>209</v>
      </c>
      <c r="C14" s="15" t="s">
        <v>210</v>
      </c>
      <c r="D14" s="15" t="s">
        <v>211</v>
      </c>
      <c r="E14" s="17" t="s">
        <v>41</v>
      </c>
      <c r="F14" s="15" t="s">
        <v>51</v>
      </c>
      <c r="G14" s="15">
        <v>10</v>
      </c>
      <c r="H14" s="17">
        <f t="shared" si="0"/>
        <v>5</v>
      </c>
      <c r="I14" s="17">
        <f t="shared" si="1"/>
        <v>5</v>
      </c>
      <c r="J14" s="14" t="s">
        <v>187</v>
      </c>
    </row>
    <row r="15" s="4" customFormat="true" ht="30" customHeight="true" spans="1:10">
      <c r="A15" s="14">
        <v>10</v>
      </c>
      <c r="B15" s="14" t="s">
        <v>212</v>
      </c>
      <c r="C15" s="15" t="s">
        <v>213</v>
      </c>
      <c r="D15" s="15" t="s">
        <v>214</v>
      </c>
      <c r="E15" s="17" t="s">
        <v>41</v>
      </c>
      <c r="F15" s="15" t="s">
        <v>62</v>
      </c>
      <c r="G15" s="15">
        <v>10</v>
      </c>
      <c r="H15" s="17">
        <f t="shared" si="0"/>
        <v>5</v>
      </c>
      <c r="I15" s="17">
        <f t="shared" si="1"/>
        <v>5</v>
      </c>
      <c r="J15" s="14" t="s">
        <v>187</v>
      </c>
    </row>
    <row r="16" s="4" customFormat="true" ht="30" customHeight="true" spans="1:10">
      <c r="A16" s="14">
        <v>11</v>
      </c>
      <c r="B16" s="14" t="s">
        <v>215</v>
      </c>
      <c r="C16" s="15" t="s">
        <v>216</v>
      </c>
      <c r="D16" s="15" t="s">
        <v>217</v>
      </c>
      <c r="E16" s="17" t="s">
        <v>41</v>
      </c>
      <c r="F16" s="15" t="s">
        <v>42</v>
      </c>
      <c r="G16" s="15">
        <v>10</v>
      </c>
      <c r="H16" s="17">
        <f t="shared" si="0"/>
        <v>5</v>
      </c>
      <c r="I16" s="17">
        <f t="shared" si="1"/>
        <v>5</v>
      </c>
      <c r="J16" s="14" t="s">
        <v>187</v>
      </c>
    </row>
    <row r="17" s="4" customFormat="true" ht="30" customHeight="true" spans="1:10">
      <c r="A17" s="14">
        <v>12</v>
      </c>
      <c r="B17" s="14" t="s">
        <v>218</v>
      </c>
      <c r="C17" s="15" t="s">
        <v>219</v>
      </c>
      <c r="D17" s="15" t="s">
        <v>220</v>
      </c>
      <c r="E17" s="17" t="s">
        <v>41</v>
      </c>
      <c r="F17" s="15" t="s">
        <v>58</v>
      </c>
      <c r="G17" s="15">
        <v>10</v>
      </c>
      <c r="H17" s="17">
        <f t="shared" si="0"/>
        <v>5</v>
      </c>
      <c r="I17" s="17">
        <f t="shared" si="1"/>
        <v>5</v>
      </c>
      <c r="J17" s="14" t="s">
        <v>187</v>
      </c>
    </row>
    <row r="18" s="4" customFormat="true" ht="30" customHeight="true" spans="1:10">
      <c r="A18" s="14">
        <v>13</v>
      </c>
      <c r="B18" s="14" t="s">
        <v>221</v>
      </c>
      <c r="C18" s="15" t="s">
        <v>222</v>
      </c>
      <c r="D18" s="15" t="s">
        <v>223</v>
      </c>
      <c r="E18" s="17" t="s">
        <v>41</v>
      </c>
      <c r="F18" s="15" t="s">
        <v>72</v>
      </c>
      <c r="G18" s="15">
        <v>10</v>
      </c>
      <c r="H18" s="17">
        <f t="shared" si="0"/>
        <v>5</v>
      </c>
      <c r="I18" s="17">
        <f t="shared" si="1"/>
        <v>5</v>
      </c>
      <c r="J18" s="14" t="s">
        <v>187</v>
      </c>
    </row>
    <row r="19" s="4" customFormat="true" ht="30" customHeight="true" spans="1:10">
      <c r="A19" s="14">
        <v>14</v>
      </c>
      <c r="B19" s="14" t="s">
        <v>224</v>
      </c>
      <c r="C19" s="15" t="s">
        <v>225</v>
      </c>
      <c r="D19" s="15" t="s">
        <v>226</v>
      </c>
      <c r="E19" s="17" t="s">
        <v>41</v>
      </c>
      <c r="F19" s="15" t="s">
        <v>62</v>
      </c>
      <c r="G19" s="15">
        <v>10</v>
      </c>
      <c r="H19" s="17">
        <f t="shared" si="0"/>
        <v>5</v>
      </c>
      <c r="I19" s="17">
        <f t="shared" si="1"/>
        <v>5</v>
      </c>
      <c r="J19" s="14" t="s">
        <v>187</v>
      </c>
    </row>
    <row r="20" s="4" customFormat="true" ht="30" customHeight="true" spans="1:10">
      <c r="A20" s="14">
        <v>15</v>
      </c>
      <c r="B20" s="14" t="s">
        <v>227</v>
      </c>
      <c r="C20" s="15" t="s">
        <v>228</v>
      </c>
      <c r="D20" s="15" t="s">
        <v>229</v>
      </c>
      <c r="E20" s="17" t="s">
        <v>41</v>
      </c>
      <c r="F20" s="15" t="s">
        <v>95</v>
      </c>
      <c r="G20" s="15">
        <v>10</v>
      </c>
      <c r="H20" s="17">
        <f t="shared" si="0"/>
        <v>5</v>
      </c>
      <c r="I20" s="17">
        <f t="shared" si="1"/>
        <v>5</v>
      </c>
      <c r="J20" s="14" t="s">
        <v>187</v>
      </c>
    </row>
    <row r="21" s="4" customFormat="true" ht="30" customHeight="true" spans="1:10">
      <c r="A21" s="14">
        <v>16</v>
      </c>
      <c r="B21" s="14" t="s">
        <v>230</v>
      </c>
      <c r="C21" s="15" t="s">
        <v>231</v>
      </c>
      <c r="D21" s="15" t="s">
        <v>232</v>
      </c>
      <c r="E21" s="17" t="s">
        <v>41</v>
      </c>
      <c r="F21" s="15" t="s">
        <v>53</v>
      </c>
      <c r="G21" s="15">
        <v>10</v>
      </c>
      <c r="H21" s="17">
        <f t="shared" si="0"/>
        <v>5</v>
      </c>
      <c r="I21" s="17">
        <f t="shared" si="1"/>
        <v>5</v>
      </c>
      <c r="J21" s="14" t="s">
        <v>187</v>
      </c>
    </row>
    <row r="22" s="4" customFormat="true" ht="30" customHeight="true" spans="1:10">
      <c r="A22" s="14">
        <v>17</v>
      </c>
      <c r="B22" s="14" t="s">
        <v>233</v>
      </c>
      <c r="C22" s="15" t="s">
        <v>234</v>
      </c>
      <c r="D22" s="15" t="s">
        <v>235</v>
      </c>
      <c r="E22" s="17" t="s">
        <v>41</v>
      </c>
      <c r="F22" s="15" t="s">
        <v>53</v>
      </c>
      <c r="G22" s="15">
        <v>10</v>
      </c>
      <c r="H22" s="17">
        <f t="shared" si="0"/>
        <v>5</v>
      </c>
      <c r="I22" s="17">
        <f t="shared" si="1"/>
        <v>5</v>
      </c>
      <c r="J22" s="14" t="s">
        <v>187</v>
      </c>
    </row>
    <row r="23" s="4" customFormat="true" ht="30" customHeight="true" spans="1:10">
      <c r="A23" s="14">
        <v>18</v>
      </c>
      <c r="B23" s="14" t="s">
        <v>236</v>
      </c>
      <c r="C23" s="15" t="s">
        <v>237</v>
      </c>
      <c r="D23" s="15" t="s">
        <v>238</v>
      </c>
      <c r="E23" s="17" t="s">
        <v>41</v>
      </c>
      <c r="F23" s="15" t="s">
        <v>42</v>
      </c>
      <c r="G23" s="15">
        <v>10</v>
      </c>
      <c r="H23" s="17">
        <f t="shared" si="0"/>
        <v>5</v>
      </c>
      <c r="I23" s="17">
        <f t="shared" si="1"/>
        <v>5</v>
      </c>
      <c r="J23" s="14" t="s">
        <v>187</v>
      </c>
    </row>
    <row r="24" s="4" customFormat="true" ht="30" customHeight="true" spans="1:10">
      <c r="A24" s="14">
        <v>19</v>
      </c>
      <c r="B24" s="14" t="s">
        <v>239</v>
      </c>
      <c r="C24" s="15" t="s">
        <v>240</v>
      </c>
      <c r="D24" s="15" t="s">
        <v>241</v>
      </c>
      <c r="E24" s="17" t="s">
        <v>41</v>
      </c>
      <c r="F24" s="15" t="s">
        <v>62</v>
      </c>
      <c r="G24" s="15">
        <v>10</v>
      </c>
      <c r="H24" s="17">
        <f t="shared" si="0"/>
        <v>5</v>
      </c>
      <c r="I24" s="17">
        <f t="shared" si="1"/>
        <v>5</v>
      </c>
      <c r="J24" s="14" t="s">
        <v>187</v>
      </c>
    </row>
    <row r="25" s="4" customFormat="true" ht="30" customHeight="true" spans="1:10">
      <c r="A25" s="14">
        <v>20</v>
      </c>
      <c r="B25" s="14" t="s">
        <v>242</v>
      </c>
      <c r="C25" s="15" t="s">
        <v>243</v>
      </c>
      <c r="D25" s="15" t="s">
        <v>244</v>
      </c>
      <c r="E25" s="17" t="s">
        <v>41</v>
      </c>
      <c r="F25" s="15" t="s">
        <v>42</v>
      </c>
      <c r="G25" s="15">
        <v>10</v>
      </c>
      <c r="H25" s="17">
        <f t="shared" si="0"/>
        <v>5</v>
      </c>
      <c r="I25" s="17">
        <f t="shared" si="1"/>
        <v>5</v>
      </c>
      <c r="J25" s="14" t="s">
        <v>187</v>
      </c>
    </row>
  </sheetData>
  <mergeCells count="4">
    <mergeCell ref="A1:J1"/>
    <mergeCell ref="A2:J2"/>
    <mergeCell ref="A3:J3"/>
    <mergeCell ref="A5:F5"/>
  </mergeCells>
  <conditionalFormatting sqref="C6:I25">
    <cfRule type="expression" dxfId="1" priority="1">
      <formula>C6&lt;&gt;#REF!</formula>
    </cfRule>
  </conditionalFormatting>
  <printOptions horizontalCentered="true"/>
  <pageMargins left="0.751388888888889" right="0.751388888888889" top="1" bottom="1" header="0.5" footer="0.5"/>
  <pageSetup paperSize="9" scale="83" fitToHeight="0"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9"/>
  <sheetViews>
    <sheetView showGridLines="0" view="pageBreakPreview" zoomScaleNormal="100" zoomScaleSheetLayoutView="100" workbookViewId="0">
      <selection activeCell="C16" sqref="C16"/>
    </sheetView>
  </sheetViews>
  <sheetFormatPr defaultColWidth="9" defaultRowHeight="13.5"/>
  <cols>
    <col min="1" max="1" width="7.21666666666667" style="2" customWidth="true"/>
    <col min="2" max="2" width="13.8833333333333" style="2" customWidth="true"/>
    <col min="3" max="4" width="34.125" style="5" customWidth="true"/>
    <col min="5" max="9" width="11.625" style="5" customWidth="true"/>
    <col min="10" max="10" width="11.625" style="2" customWidth="true"/>
    <col min="11" max="16363" width="9" style="2"/>
  </cols>
  <sheetData>
    <row r="1" s="1" customFormat="true" ht="30" customHeight="true" spans="1:10">
      <c r="A1" s="6" t="s">
        <v>245</v>
      </c>
      <c r="B1" s="6"/>
      <c r="C1" s="7"/>
      <c r="D1" s="7"/>
      <c r="E1" s="7"/>
      <c r="F1" s="7"/>
      <c r="G1" s="7"/>
      <c r="H1" s="6"/>
      <c r="I1" s="6"/>
      <c r="J1" s="6"/>
    </row>
    <row r="2" s="2" customFormat="true" ht="30" customHeight="true" spans="1:10">
      <c r="A2" s="8" t="s">
        <v>246</v>
      </c>
      <c r="B2" s="8"/>
      <c r="C2" s="8"/>
      <c r="D2" s="8"/>
      <c r="E2" s="8"/>
      <c r="F2" s="8"/>
      <c r="G2" s="8"/>
      <c r="H2" s="8"/>
      <c r="I2" s="8"/>
      <c r="J2" s="8"/>
    </row>
    <row r="3" s="2" customFormat="true" ht="24" customHeight="true" spans="1:10">
      <c r="A3" s="9" t="s">
        <v>27</v>
      </c>
      <c r="B3" s="9"/>
      <c r="C3" s="10"/>
      <c r="D3" s="10"/>
      <c r="E3" s="10"/>
      <c r="F3" s="10"/>
      <c r="G3" s="10"/>
      <c r="H3" s="10"/>
      <c r="I3" s="10"/>
      <c r="J3" s="9"/>
    </row>
    <row r="4" s="3" customFormat="true" ht="27" customHeight="true" spans="1:10">
      <c r="A4" s="11" t="s">
        <v>2</v>
      </c>
      <c r="B4" s="11" t="s">
        <v>28</v>
      </c>
      <c r="C4" s="11" t="s">
        <v>29</v>
      </c>
      <c r="D4" s="11" t="s">
        <v>30</v>
      </c>
      <c r="E4" s="11" t="s">
        <v>31</v>
      </c>
      <c r="F4" s="11" t="s">
        <v>32</v>
      </c>
      <c r="G4" s="11" t="s">
        <v>33</v>
      </c>
      <c r="H4" s="11" t="s">
        <v>47</v>
      </c>
      <c r="I4" s="11" t="s">
        <v>35</v>
      </c>
      <c r="J4" s="11" t="s">
        <v>36</v>
      </c>
    </row>
    <row r="5" s="4" customFormat="true" ht="27" customHeight="true" spans="1:10">
      <c r="A5" s="12" t="s">
        <v>37</v>
      </c>
      <c r="B5" s="13"/>
      <c r="C5" s="13"/>
      <c r="D5" s="13"/>
      <c r="E5" s="13"/>
      <c r="F5" s="16"/>
      <c r="G5" s="11">
        <f>SUM(G6:G19)</f>
        <v>196</v>
      </c>
      <c r="H5" s="11">
        <f>SUM(H6:H19)</f>
        <v>147</v>
      </c>
      <c r="I5" s="11">
        <f>SUM(I6:I19)</f>
        <v>49</v>
      </c>
      <c r="J5" s="19"/>
    </row>
    <row r="6" s="4" customFormat="true" ht="27" customHeight="true" spans="1:10">
      <c r="A6" s="14">
        <v>1</v>
      </c>
      <c r="B6" s="14" t="s">
        <v>247</v>
      </c>
      <c r="C6" s="14" t="s">
        <v>248</v>
      </c>
      <c r="D6" s="14" t="s">
        <v>249</v>
      </c>
      <c r="E6" s="17" t="s">
        <v>41</v>
      </c>
      <c r="F6" s="14" t="s">
        <v>42</v>
      </c>
      <c r="G6" s="17">
        <v>14</v>
      </c>
      <c r="H6" s="17">
        <v>7</v>
      </c>
      <c r="I6" s="17">
        <v>7</v>
      </c>
      <c r="J6" s="14" t="s">
        <v>187</v>
      </c>
    </row>
    <row r="7" s="4" customFormat="true" ht="27" customHeight="true" spans="1:10">
      <c r="A7" s="14">
        <v>2</v>
      </c>
      <c r="B7" s="14" t="s">
        <v>250</v>
      </c>
      <c r="C7" s="14" t="s">
        <v>251</v>
      </c>
      <c r="D7" s="14" t="s">
        <v>252</v>
      </c>
      <c r="E7" s="17" t="s">
        <v>253</v>
      </c>
      <c r="F7" s="14" t="s">
        <v>95</v>
      </c>
      <c r="G7" s="17">
        <v>14</v>
      </c>
      <c r="H7" s="17">
        <v>14</v>
      </c>
      <c r="I7" s="17">
        <v>0</v>
      </c>
      <c r="J7" s="14" t="s">
        <v>187</v>
      </c>
    </row>
    <row r="8" s="4" customFormat="true" ht="27" customHeight="true" spans="1:10">
      <c r="A8" s="14">
        <v>3</v>
      </c>
      <c r="B8" s="14" t="s">
        <v>254</v>
      </c>
      <c r="C8" s="14" t="s">
        <v>255</v>
      </c>
      <c r="D8" s="14" t="s">
        <v>256</v>
      </c>
      <c r="E8" s="17" t="s">
        <v>253</v>
      </c>
      <c r="F8" s="14" t="s">
        <v>95</v>
      </c>
      <c r="G8" s="17">
        <v>14</v>
      </c>
      <c r="H8" s="17">
        <v>14</v>
      </c>
      <c r="I8" s="17">
        <v>0</v>
      </c>
      <c r="J8" s="14" t="s">
        <v>187</v>
      </c>
    </row>
    <row r="9" s="4" customFormat="true" ht="27" customHeight="true" spans="1:10">
      <c r="A9" s="14">
        <v>4</v>
      </c>
      <c r="B9" s="14" t="s">
        <v>257</v>
      </c>
      <c r="C9" s="14" t="s">
        <v>258</v>
      </c>
      <c r="D9" s="14" t="s">
        <v>259</v>
      </c>
      <c r="E9" s="17" t="s">
        <v>253</v>
      </c>
      <c r="F9" s="14" t="s">
        <v>42</v>
      </c>
      <c r="G9" s="17">
        <v>14</v>
      </c>
      <c r="H9" s="17">
        <v>14</v>
      </c>
      <c r="I9" s="17">
        <v>0</v>
      </c>
      <c r="J9" s="14" t="s">
        <v>187</v>
      </c>
    </row>
    <row r="10" s="4" customFormat="true" ht="27" customHeight="true" spans="1:10">
      <c r="A10" s="14">
        <v>5</v>
      </c>
      <c r="B10" s="14" t="s">
        <v>260</v>
      </c>
      <c r="C10" s="14" t="s">
        <v>261</v>
      </c>
      <c r="D10" s="14" t="s">
        <v>262</v>
      </c>
      <c r="E10" s="17" t="s">
        <v>41</v>
      </c>
      <c r="F10" s="14" t="s">
        <v>64</v>
      </c>
      <c r="G10" s="17">
        <v>14</v>
      </c>
      <c r="H10" s="17">
        <v>7</v>
      </c>
      <c r="I10" s="17">
        <v>7</v>
      </c>
      <c r="J10" s="14" t="s">
        <v>187</v>
      </c>
    </row>
    <row r="11" s="4" customFormat="true" ht="27" customHeight="true" spans="1:10">
      <c r="A11" s="14">
        <v>6</v>
      </c>
      <c r="B11" s="14" t="s">
        <v>263</v>
      </c>
      <c r="C11" s="14" t="s">
        <v>264</v>
      </c>
      <c r="D11" s="14" t="s">
        <v>265</v>
      </c>
      <c r="E11" s="17" t="s">
        <v>253</v>
      </c>
      <c r="F11" s="14" t="s">
        <v>95</v>
      </c>
      <c r="G11" s="17">
        <v>14</v>
      </c>
      <c r="H11" s="17">
        <v>14</v>
      </c>
      <c r="I11" s="17">
        <v>0</v>
      </c>
      <c r="J11" s="14" t="s">
        <v>187</v>
      </c>
    </row>
    <row r="12" s="4" customFormat="true" ht="27" customHeight="true" spans="1:10">
      <c r="A12" s="14">
        <v>7</v>
      </c>
      <c r="B12" s="14" t="s">
        <v>266</v>
      </c>
      <c r="C12" s="14" t="s">
        <v>267</v>
      </c>
      <c r="D12" s="14" t="s">
        <v>268</v>
      </c>
      <c r="E12" s="17" t="s">
        <v>41</v>
      </c>
      <c r="F12" s="14" t="s">
        <v>72</v>
      </c>
      <c r="G12" s="17">
        <v>14</v>
      </c>
      <c r="H12" s="17">
        <v>7</v>
      </c>
      <c r="I12" s="17">
        <v>7</v>
      </c>
      <c r="J12" s="14" t="s">
        <v>187</v>
      </c>
    </row>
    <row r="13" s="4" customFormat="true" ht="27" customHeight="true" spans="1:10">
      <c r="A13" s="14">
        <v>8</v>
      </c>
      <c r="B13" s="14" t="s">
        <v>269</v>
      </c>
      <c r="C13" s="14" t="s">
        <v>270</v>
      </c>
      <c r="D13" s="14" t="s">
        <v>271</v>
      </c>
      <c r="E13" s="17" t="s">
        <v>41</v>
      </c>
      <c r="F13" s="14" t="s">
        <v>64</v>
      </c>
      <c r="G13" s="17">
        <v>14</v>
      </c>
      <c r="H13" s="17">
        <v>7</v>
      </c>
      <c r="I13" s="17">
        <v>7</v>
      </c>
      <c r="J13" s="14" t="s">
        <v>187</v>
      </c>
    </row>
    <row r="14" s="4" customFormat="true" ht="27" customHeight="true" spans="1:10">
      <c r="A14" s="14">
        <v>9</v>
      </c>
      <c r="B14" s="14" t="s">
        <v>272</v>
      </c>
      <c r="C14" s="15" t="s">
        <v>273</v>
      </c>
      <c r="D14" s="15" t="s">
        <v>214</v>
      </c>
      <c r="E14" s="17" t="s">
        <v>41</v>
      </c>
      <c r="F14" s="15" t="s">
        <v>62</v>
      </c>
      <c r="G14" s="17">
        <v>14</v>
      </c>
      <c r="H14" s="17">
        <v>7</v>
      </c>
      <c r="I14" s="17">
        <v>7</v>
      </c>
      <c r="J14" s="14" t="s">
        <v>187</v>
      </c>
    </row>
    <row r="15" s="4" customFormat="true" ht="27" customHeight="true" spans="1:10">
      <c r="A15" s="14">
        <v>10</v>
      </c>
      <c r="B15" s="14" t="s">
        <v>274</v>
      </c>
      <c r="C15" s="15" t="s">
        <v>275</v>
      </c>
      <c r="D15" s="15" t="s">
        <v>276</v>
      </c>
      <c r="E15" s="17" t="s">
        <v>253</v>
      </c>
      <c r="F15" s="15" t="s">
        <v>62</v>
      </c>
      <c r="G15" s="17">
        <v>14</v>
      </c>
      <c r="H15" s="17">
        <v>14</v>
      </c>
      <c r="I15" s="17">
        <v>0</v>
      </c>
      <c r="J15" s="14" t="s">
        <v>187</v>
      </c>
    </row>
    <row r="16" s="4" customFormat="true" ht="27" customHeight="true" spans="1:10">
      <c r="A16" s="14">
        <v>11</v>
      </c>
      <c r="B16" s="14" t="s">
        <v>277</v>
      </c>
      <c r="C16" s="15" t="s">
        <v>278</v>
      </c>
      <c r="D16" s="15" t="s">
        <v>279</v>
      </c>
      <c r="E16" s="17" t="s">
        <v>41</v>
      </c>
      <c r="F16" s="15" t="s">
        <v>42</v>
      </c>
      <c r="G16" s="17">
        <v>14</v>
      </c>
      <c r="H16" s="17">
        <v>7</v>
      </c>
      <c r="I16" s="17">
        <v>7</v>
      </c>
      <c r="J16" s="14" t="s">
        <v>187</v>
      </c>
    </row>
    <row r="17" s="4" customFormat="true" ht="27" customHeight="true" spans="1:10">
      <c r="A17" s="14">
        <v>12</v>
      </c>
      <c r="B17" s="14" t="s">
        <v>280</v>
      </c>
      <c r="C17" s="15" t="s">
        <v>281</v>
      </c>
      <c r="D17" s="15" t="s">
        <v>282</v>
      </c>
      <c r="E17" s="17" t="s">
        <v>41</v>
      </c>
      <c r="F17" s="15" t="s">
        <v>64</v>
      </c>
      <c r="G17" s="17">
        <v>14</v>
      </c>
      <c r="H17" s="17">
        <v>7</v>
      </c>
      <c r="I17" s="17">
        <v>7</v>
      </c>
      <c r="J17" s="14" t="s">
        <v>187</v>
      </c>
    </row>
    <row r="18" s="4" customFormat="true" ht="27" customHeight="true" spans="1:10">
      <c r="A18" s="14">
        <v>13</v>
      </c>
      <c r="B18" s="14" t="s">
        <v>283</v>
      </c>
      <c r="C18" s="15" t="s">
        <v>284</v>
      </c>
      <c r="D18" s="15" t="s">
        <v>285</v>
      </c>
      <c r="E18" s="17" t="s">
        <v>253</v>
      </c>
      <c r="F18" s="15" t="s">
        <v>95</v>
      </c>
      <c r="G18" s="17">
        <v>14</v>
      </c>
      <c r="H18" s="17">
        <v>14</v>
      </c>
      <c r="I18" s="17">
        <v>0</v>
      </c>
      <c r="J18" s="14" t="s">
        <v>187</v>
      </c>
    </row>
    <row r="19" s="4" customFormat="true" ht="27" customHeight="true" spans="1:10">
      <c r="A19" s="14">
        <v>14</v>
      </c>
      <c r="B19" s="14" t="s">
        <v>286</v>
      </c>
      <c r="C19" s="15" t="s">
        <v>287</v>
      </c>
      <c r="D19" s="15" t="s">
        <v>288</v>
      </c>
      <c r="E19" s="17" t="s">
        <v>253</v>
      </c>
      <c r="F19" s="15" t="s">
        <v>42</v>
      </c>
      <c r="G19" s="17">
        <v>14</v>
      </c>
      <c r="H19" s="17">
        <v>14</v>
      </c>
      <c r="I19" s="17">
        <v>0</v>
      </c>
      <c r="J19" s="14" t="s">
        <v>187</v>
      </c>
    </row>
  </sheetData>
  <mergeCells count="4">
    <mergeCell ref="A1:J1"/>
    <mergeCell ref="A2:J2"/>
    <mergeCell ref="A3:J3"/>
    <mergeCell ref="A5:F5"/>
  </mergeCells>
  <conditionalFormatting sqref="B6:G19">
    <cfRule type="expression" dxfId="0" priority="1">
      <formula>B6&lt;&gt;#REF!</formula>
    </cfRule>
  </conditionalFormatting>
  <printOptions horizontalCentered="true"/>
  <pageMargins left="0.751388888888889" right="0.751388888888889" top="1" bottom="0.590277777777778" header="0.5" footer="0.5"/>
  <pageSetup paperSize="9" scale="83" fitToHeight="0" orientation="landscape"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53"/>
  <sheetViews>
    <sheetView showGridLines="0" view="pageBreakPreview" zoomScaleNormal="100" zoomScaleSheetLayoutView="100" topLeftCell="A35" workbookViewId="0">
      <selection activeCell="G5" sqref="G5:I5"/>
    </sheetView>
  </sheetViews>
  <sheetFormatPr defaultColWidth="9" defaultRowHeight="13.5"/>
  <cols>
    <col min="1" max="1" width="7.21666666666667" style="2" customWidth="true"/>
    <col min="2" max="2" width="13.8833333333333" style="2" customWidth="true"/>
    <col min="3" max="4" width="34.125" style="5" customWidth="true"/>
    <col min="5" max="9" width="11.625" style="5" customWidth="true"/>
    <col min="10" max="10" width="11.625" style="2" customWidth="true"/>
    <col min="11" max="16337" width="9" style="2"/>
  </cols>
  <sheetData>
    <row r="1" s="1" customFormat="true" ht="30" customHeight="true" spans="1:10">
      <c r="A1" s="6" t="s">
        <v>289</v>
      </c>
      <c r="B1" s="6"/>
      <c r="C1" s="7"/>
      <c r="D1" s="7"/>
      <c r="E1" s="7"/>
      <c r="F1" s="7"/>
      <c r="G1" s="7"/>
      <c r="H1" s="6"/>
      <c r="I1" s="6"/>
      <c r="J1" s="6"/>
    </row>
    <row r="2" s="2" customFormat="true" ht="30" customHeight="true" spans="1:10">
      <c r="A2" s="8" t="s">
        <v>290</v>
      </c>
      <c r="B2" s="8"/>
      <c r="C2" s="8"/>
      <c r="D2" s="8"/>
      <c r="E2" s="8"/>
      <c r="F2" s="8"/>
      <c r="G2" s="8"/>
      <c r="H2" s="8"/>
      <c r="I2" s="8"/>
      <c r="J2" s="8"/>
    </row>
    <row r="3" s="2" customFormat="true" ht="30" customHeight="true" spans="1:10">
      <c r="A3" s="9" t="s">
        <v>27</v>
      </c>
      <c r="B3" s="9"/>
      <c r="C3" s="10"/>
      <c r="D3" s="10"/>
      <c r="E3" s="10"/>
      <c r="F3" s="10"/>
      <c r="G3" s="10"/>
      <c r="H3" s="10"/>
      <c r="I3" s="10"/>
      <c r="J3" s="9"/>
    </row>
    <row r="4" s="3" customFormat="true" ht="25" customHeight="true" spans="1:10">
      <c r="A4" s="11" t="s">
        <v>2</v>
      </c>
      <c r="B4" s="11" t="s">
        <v>28</v>
      </c>
      <c r="C4" s="11" t="s">
        <v>29</v>
      </c>
      <c r="D4" s="11" t="s">
        <v>30</v>
      </c>
      <c r="E4" s="11" t="s">
        <v>31</v>
      </c>
      <c r="F4" s="11" t="s">
        <v>32</v>
      </c>
      <c r="G4" s="11" t="s">
        <v>33</v>
      </c>
      <c r="H4" s="11" t="s">
        <v>47</v>
      </c>
      <c r="I4" s="11" t="s">
        <v>35</v>
      </c>
      <c r="J4" s="11" t="s">
        <v>36</v>
      </c>
    </row>
    <row r="5" s="4" customFormat="true" ht="25" customHeight="true" spans="1:10">
      <c r="A5" s="12" t="s">
        <v>37</v>
      </c>
      <c r="B5" s="13"/>
      <c r="C5" s="13"/>
      <c r="D5" s="13"/>
      <c r="E5" s="13"/>
      <c r="F5" s="16"/>
      <c r="G5" s="11">
        <f>SUM(G6:G53)</f>
        <v>699.84</v>
      </c>
      <c r="H5" s="11">
        <f>SUM(H6:H53)</f>
        <v>486.99</v>
      </c>
      <c r="I5" s="11">
        <f>SUM(I6:I53)</f>
        <v>212.85</v>
      </c>
      <c r="J5" s="19"/>
    </row>
    <row r="6" s="4" customFormat="true" ht="25" customHeight="true" spans="1:10">
      <c r="A6" s="14">
        <v>1</v>
      </c>
      <c r="B6" s="14" t="s">
        <v>291</v>
      </c>
      <c r="C6" s="14" t="s">
        <v>292</v>
      </c>
      <c r="D6" s="14" t="s">
        <v>293</v>
      </c>
      <c r="E6" s="14" t="s">
        <v>41</v>
      </c>
      <c r="F6" s="17" t="s">
        <v>87</v>
      </c>
      <c r="G6" s="17">
        <v>19.35</v>
      </c>
      <c r="H6" s="17">
        <v>9.675</v>
      </c>
      <c r="I6" s="17">
        <v>9.675</v>
      </c>
      <c r="J6" s="14" t="s">
        <v>294</v>
      </c>
    </row>
    <row r="7" s="4" customFormat="true" ht="25" customHeight="true" spans="1:10">
      <c r="A7" s="14">
        <v>2</v>
      </c>
      <c r="B7" s="14" t="s">
        <v>295</v>
      </c>
      <c r="C7" s="14" t="s">
        <v>296</v>
      </c>
      <c r="D7" s="14" t="s">
        <v>293</v>
      </c>
      <c r="E7" s="17" t="s">
        <v>41</v>
      </c>
      <c r="F7" s="17" t="s">
        <v>87</v>
      </c>
      <c r="G7" s="17">
        <v>19.35</v>
      </c>
      <c r="H7" s="17">
        <v>9.675</v>
      </c>
      <c r="I7" s="17">
        <v>9.675</v>
      </c>
      <c r="J7" s="14" t="s">
        <v>294</v>
      </c>
    </row>
    <row r="8" s="4" customFormat="true" ht="25" customHeight="true" spans="1:10">
      <c r="A8" s="14">
        <v>3</v>
      </c>
      <c r="B8" s="14" t="s">
        <v>297</v>
      </c>
      <c r="C8" s="14" t="s">
        <v>298</v>
      </c>
      <c r="D8" s="14" t="s">
        <v>293</v>
      </c>
      <c r="E8" s="17" t="s">
        <v>41</v>
      </c>
      <c r="F8" s="17" t="s">
        <v>87</v>
      </c>
      <c r="G8" s="17">
        <v>19.35</v>
      </c>
      <c r="H8" s="17">
        <v>9.675</v>
      </c>
      <c r="I8" s="17">
        <v>9.675</v>
      </c>
      <c r="J8" s="14" t="s">
        <v>294</v>
      </c>
    </row>
    <row r="9" s="4" customFormat="true" ht="25" customHeight="true" spans="1:10">
      <c r="A9" s="14">
        <v>4</v>
      </c>
      <c r="B9" s="14" t="s">
        <v>299</v>
      </c>
      <c r="C9" s="14" t="s">
        <v>300</v>
      </c>
      <c r="D9" s="14" t="s">
        <v>293</v>
      </c>
      <c r="E9" s="17" t="s">
        <v>41</v>
      </c>
      <c r="F9" s="17" t="s">
        <v>87</v>
      </c>
      <c r="G9" s="17">
        <v>11.61</v>
      </c>
      <c r="H9" s="17">
        <v>5.805</v>
      </c>
      <c r="I9" s="17">
        <v>5.805</v>
      </c>
      <c r="J9" s="14" t="s">
        <v>294</v>
      </c>
    </row>
    <row r="10" s="4" customFormat="true" ht="25" customHeight="true" spans="1:10">
      <c r="A10" s="14">
        <v>5</v>
      </c>
      <c r="B10" s="14" t="s">
        <v>301</v>
      </c>
      <c r="C10" s="14" t="s">
        <v>302</v>
      </c>
      <c r="D10" s="14" t="s">
        <v>303</v>
      </c>
      <c r="E10" s="14" t="s">
        <v>253</v>
      </c>
      <c r="F10" s="17" t="s">
        <v>58</v>
      </c>
      <c r="G10" s="17">
        <v>7.74</v>
      </c>
      <c r="H10" s="17">
        <v>7.74</v>
      </c>
      <c r="I10" s="17">
        <v>0</v>
      </c>
      <c r="J10" s="14" t="s">
        <v>294</v>
      </c>
    </row>
    <row r="11" s="4" customFormat="true" ht="25" customHeight="true" spans="1:10">
      <c r="A11" s="14">
        <v>6</v>
      </c>
      <c r="B11" s="14" t="s">
        <v>304</v>
      </c>
      <c r="C11" s="14" t="s">
        <v>305</v>
      </c>
      <c r="D11" s="14" t="s">
        <v>303</v>
      </c>
      <c r="E11" s="14" t="s">
        <v>253</v>
      </c>
      <c r="F11" s="17" t="s">
        <v>58</v>
      </c>
      <c r="G11" s="17">
        <v>11.61</v>
      </c>
      <c r="H11" s="17">
        <v>11.61</v>
      </c>
      <c r="I11" s="17">
        <v>0</v>
      </c>
      <c r="J11" s="14" t="s">
        <v>294</v>
      </c>
    </row>
    <row r="12" s="4" customFormat="true" ht="25" customHeight="true" spans="1:10">
      <c r="A12" s="14">
        <v>7</v>
      </c>
      <c r="B12" s="14" t="s">
        <v>306</v>
      </c>
      <c r="C12" s="14" t="s">
        <v>307</v>
      </c>
      <c r="D12" s="14" t="s">
        <v>303</v>
      </c>
      <c r="E12" s="14" t="s">
        <v>253</v>
      </c>
      <c r="F12" s="17" t="s">
        <v>58</v>
      </c>
      <c r="G12" s="17">
        <v>19.35</v>
      </c>
      <c r="H12" s="17">
        <v>19.35</v>
      </c>
      <c r="I12" s="17">
        <v>0</v>
      </c>
      <c r="J12" s="14" t="s">
        <v>294</v>
      </c>
    </row>
    <row r="13" s="4" customFormat="true" ht="25" customHeight="true" spans="1:10">
      <c r="A13" s="14">
        <v>8</v>
      </c>
      <c r="B13" s="14" t="s">
        <v>308</v>
      </c>
      <c r="C13" s="14" t="s">
        <v>309</v>
      </c>
      <c r="D13" s="14" t="s">
        <v>310</v>
      </c>
      <c r="E13" s="17" t="s">
        <v>41</v>
      </c>
      <c r="F13" s="17" t="s">
        <v>53</v>
      </c>
      <c r="G13" s="17">
        <v>19.35</v>
      </c>
      <c r="H13" s="17">
        <v>9.675</v>
      </c>
      <c r="I13" s="17">
        <v>9.675</v>
      </c>
      <c r="J13" s="14" t="s">
        <v>294</v>
      </c>
    </row>
    <row r="14" s="4" customFormat="true" ht="25" customHeight="true" spans="1:10">
      <c r="A14" s="14">
        <v>9</v>
      </c>
      <c r="B14" s="14" t="s">
        <v>311</v>
      </c>
      <c r="C14" s="15" t="s">
        <v>312</v>
      </c>
      <c r="D14" s="15" t="s">
        <v>310</v>
      </c>
      <c r="E14" s="18" t="s">
        <v>41</v>
      </c>
      <c r="F14" s="17" t="s">
        <v>53</v>
      </c>
      <c r="G14" s="17">
        <v>19.35</v>
      </c>
      <c r="H14" s="17">
        <v>9.675</v>
      </c>
      <c r="I14" s="17">
        <v>9.675</v>
      </c>
      <c r="J14" s="14" t="s">
        <v>294</v>
      </c>
    </row>
    <row r="15" s="4" customFormat="true" ht="25" customHeight="true" spans="1:10">
      <c r="A15" s="14">
        <v>10</v>
      </c>
      <c r="B15" s="14" t="s">
        <v>313</v>
      </c>
      <c r="C15" s="15" t="s">
        <v>314</v>
      </c>
      <c r="D15" s="15" t="s">
        <v>310</v>
      </c>
      <c r="E15" s="18" t="s">
        <v>41</v>
      </c>
      <c r="F15" s="17" t="s">
        <v>53</v>
      </c>
      <c r="G15" s="17">
        <v>19.35</v>
      </c>
      <c r="H15" s="17">
        <v>9.675</v>
      </c>
      <c r="I15" s="17">
        <v>9.675</v>
      </c>
      <c r="J15" s="14" t="s">
        <v>294</v>
      </c>
    </row>
    <row r="16" s="4" customFormat="true" ht="25" customHeight="true" spans="1:10">
      <c r="A16" s="14">
        <v>11</v>
      </c>
      <c r="B16" s="14" t="s">
        <v>315</v>
      </c>
      <c r="C16" s="15" t="s">
        <v>316</v>
      </c>
      <c r="D16" s="15" t="s">
        <v>317</v>
      </c>
      <c r="E16" s="18" t="s">
        <v>41</v>
      </c>
      <c r="F16" s="15" t="s">
        <v>62</v>
      </c>
      <c r="G16" s="17">
        <v>11.61</v>
      </c>
      <c r="H16" s="17">
        <v>5.805</v>
      </c>
      <c r="I16" s="17">
        <v>5.805</v>
      </c>
      <c r="J16" s="14" t="s">
        <v>294</v>
      </c>
    </row>
    <row r="17" s="4" customFormat="true" ht="25" customHeight="true" spans="1:10">
      <c r="A17" s="14">
        <v>12</v>
      </c>
      <c r="B17" s="14" t="s">
        <v>318</v>
      </c>
      <c r="C17" s="15" t="s">
        <v>319</v>
      </c>
      <c r="D17" s="15" t="s">
        <v>317</v>
      </c>
      <c r="E17" s="18" t="s">
        <v>41</v>
      </c>
      <c r="F17" s="15" t="s">
        <v>62</v>
      </c>
      <c r="G17" s="17">
        <v>11.61</v>
      </c>
      <c r="H17" s="17">
        <v>5.805</v>
      </c>
      <c r="I17" s="17">
        <v>5.805</v>
      </c>
      <c r="J17" s="14" t="s">
        <v>294</v>
      </c>
    </row>
    <row r="18" s="4" customFormat="true" ht="25" customHeight="true" spans="1:10">
      <c r="A18" s="14">
        <v>13</v>
      </c>
      <c r="B18" s="14" t="s">
        <v>320</v>
      </c>
      <c r="C18" s="15" t="s">
        <v>321</v>
      </c>
      <c r="D18" s="15" t="s">
        <v>322</v>
      </c>
      <c r="E18" s="18" t="s">
        <v>41</v>
      </c>
      <c r="F18" s="15" t="s">
        <v>42</v>
      </c>
      <c r="G18" s="17">
        <v>19.35</v>
      </c>
      <c r="H18" s="17">
        <v>9.675</v>
      </c>
      <c r="I18" s="17">
        <v>9.675</v>
      </c>
      <c r="J18" s="14" t="s">
        <v>294</v>
      </c>
    </row>
    <row r="19" s="4" customFormat="true" ht="25" customHeight="true" spans="1:10">
      <c r="A19" s="14">
        <v>14</v>
      </c>
      <c r="B19" s="14" t="s">
        <v>323</v>
      </c>
      <c r="C19" s="15" t="s">
        <v>324</v>
      </c>
      <c r="D19" s="15" t="s">
        <v>214</v>
      </c>
      <c r="E19" s="18" t="s">
        <v>41</v>
      </c>
      <c r="F19" s="15" t="s">
        <v>62</v>
      </c>
      <c r="G19" s="17">
        <v>11.61</v>
      </c>
      <c r="H19" s="17">
        <v>5.805</v>
      </c>
      <c r="I19" s="17">
        <v>5.805</v>
      </c>
      <c r="J19" s="14" t="s">
        <v>294</v>
      </c>
    </row>
    <row r="20" s="4" customFormat="true" ht="25" customHeight="true" spans="1:10">
      <c r="A20" s="14">
        <v>15</v>
      </c>
      <c r="B20" s="14" t="s">
        <v>325</v>
      </c>
      <c r="C20" s="15" t="s">
        <v>326</v>
      </c>
      <c r="D20" s="15" t="s">
        <v>214</v>
      </c>
      <c r="E20" s="18" t="s">
        <v>41</v>
      </c>
      <c r="F20" s="15" t="s">
        <v>62</v>
      </c>
      <c r="G20" s="17">
        <v>11.61</v>
      </c>
      <c r="H20" s="17">
        <v>5.805</v>
      </c>
      <c r="I20" s="17">
        <v>5.805</v>
      </c>
      <c r="J20" s="14" t="s">
        <v>294</v>
      </c>
    </row>
    <row r="21" s="4" customFormat="true" ht="25" customHeight="true" spans="1:10">
      <c r="A21" s="14">
        <v>16</v>
      </c>
      <c r="B21" s="14" t="s">
        <v>327</v>
      </c>
      <c r="C21" s="15" t="s">
        <v>328</v>
      </c>
      <c r="D21" s="15" t="s">
        <v>214</v>
      </c>
      <c r="E21" s="18" t="s">
        <v>41</v>
      </c>
      <c r="F21" s="15" t="s">
        <v>62</v>
      </c>
      <c r="G21" s="17">
        <v>11.61</v>
      </c>
      <c r="H21" s="17">
        <v>5.805</v>
      </c>
      <c r="I21" s="17">
        <v>5.805</v>
      </c>
      <c r="J21" s="14" t="s">
        <v>294</v>
      </c>
    </row>
    <row r="22" s="4" customFormat="true" ht="25" customHeight="true" spans="1:10">
      <c r="A22" s="14">
        <v>17</v>
      </c>
      <c r="B22" s="14" t="s">
        <v>329</v>
      </c>
      <c r="C22" s="15" t="s">
        <v>330</v>
      </c>
      <c r="D22" s="15" t="s">
        <v>214</v>
      </c>
      <c r="E22" s="18" t="s">
        <v>41</v>
      </c>
      <c r="F22" s="15" t="s">
        <v>62</v>
      </c>
      <c r="G22" s="17">
        <v>19.35</v>
      </c>
      <c r="H22" s="17">
        <v>9.675</v>
      </c>
      <c r="I22" s="17">
        <v>9.675</v>
      </c>
      <c r="J22" s="14" t="s">
        <v>294</v>
      </c>
    </row>
    <row r="23" s="4" customFormat="true" ht="25" customHeight="true" spans="1:10">
      <c r="A23" s="14">
        <v>18</v>
      </c>
      <c r="B23" s="14" t="s">
        <v>331</v>
      </c>
      <c r="C23" s="15" t="s">
        <v>332</v>
      </c>
      <c r="D23" s="15" t="s">
        <v>333</v>
      </c>
      <c r="E23" s="18" t="s">
        <v>41</v>
      </c>
      <c r="F23" s="15" t="s">
        <v>62</v>
      </c>
      <c r="G23" s="17">
        <v>11.61</v>
      </c>
      <c r="H23" s="17">
        <v>5.805</v>
      </c>
      <c r="I23" s="17">
        <v>5.805</v>
      </c>
      <c r="J23" s="14" t="s">
        <v>294</v>
      </c>
    </row>
    <row r="24" s="4" customFormat="true" ht="25" customHeight="true" spans="1:10">
      <c r="A24" s="14">
        <v>19</v>
      </c>
      <c r="B24" s="14" t="s">
        <v>334</v>
      </c>
      <c r="C24" s="15" t="s">
        <v>335</v>
      </c>
      <c r="D24" s="15" t="s">
        <v>333</v>
      </c>
      <c r="E24" s="18" t="s">
        <v>41</v>
      </c>
      <c r="F24" s="15" t="s">
        <v>62</v>
      </c>
      <c r="G24" s="17">
        <v>11.61</v>
      </c>
      <c r="H24" s="17">
        <v>5.805</v>
      </c>
      <c r="I24" s="17">
        <v>5.805</v>
      </c>
      <c r="J24" s="14" t="s">
        <v>294</v>
      </c>
    </row>
    <row r="25" s="4" customFormat="true" ht="25" customHeight="true" spans="1:10">
      <c r="A25" s="14">
        <v>20</v>
      </c>
      <c r="B25" s="14" t="s">
        <v>336</v>
      </c>
      <c r="C25" s="15" t="s">
        <v>337</v>
      </c>
      <c r="D25" s="15" t="s">
        <v>333</v>
      </c>
      <c r="E25" s="18" t="s">
        <v>41</v>
      </c>
      <c r="F25" s="15" t="s">
        <v>62</v>
      </c>
      <c r="G25" s="17">
        <v>11.61</v>
      </c>
      <c r="H25" s="17">
        <v>5.805</v>
      </c>
      <c r="I25" s="17">
        <v>5.805</v>
      </c>
      <c r="J25" s="14" t="s">
        <v>294</v>
      </c>
    </row>
    <row r="26" ht="25" customHeight="true" spans="1:10">
      <c r="A26" s="14">
        <v>21</v>
      </c>
      <c r="B26" s="14" t="s">
        <v>338</v>
      </c>
      <c r="C26" s="15" t="s">
        <v>339</v>
      </c>
      <c r="D26" s="15" t="s">
        <v>333</v>
      </c>
      <c r="E26" s="18" t="s">
        <v>41</v>
      </c>
      <c r="F26" s="15" t="s">
        <v>62</v>
      </c>
      <c r="G26" s="15">
        <v>19.35</v>
      </c>
      <c r="H26" s="15">
        <v>9.675</v>
      </c>
      <c r="I26" s="15">
        <v>9.675</v>
      </c>
      <c r="J26" s="14" t="s">
        <v>294</v>
      </c>
    </row>
    <row r="27" ht="25" customHeight="true" spans="1:10">
      <c r="A27" s="14">
        <v>22</v>
      </c>
      <c r="B27" s="14" t="s">
        <v>340</v>
      </c>
      <c r="C27" s="15" t="s">
        <v>341</v>
      </c>
      <c r="D27" s="15" t="s">
        <v>342</v>
      </c>
      <c r="E27" s="18" t="s">
        <v>253</v>
      </c>
      <c r="F27" s="15" t="s">
        <v>58</v>
      </c>
      <c r="G27" s="15">
        <v>11.11</v>
      </c>
      <c r="H27" s="15">
        <v>11.11</v>
      </c>
      <c r="I27" s="15">
        <v>0</v>
      </c>
      <c r="J27" s="14" t="s">
        <v>294</v>
      </c>
    </row>
    <row r="28" ht="25" customHeight="true" spans="1:10">
      <c r="A28" s="14">
        <v>23</v>
      </c>
      <c r="B28" s="14" t="s">
        <v>343</v>
      </c>
      <c r="C28" s="15" t="s">
        <v>344</v>
      </c>
      <c r="D28" s="15" t="s">
        <v>342</v>
      </c>
      <c r="E28" s="18" t="s">
        <v>253</v>
      </c>
      <c r="F28" s="15" t="s">
        <v>58</v>
      </c>
      <c r="G28" s="15">
        <v>11.11</v>
      </c>
      <c r="H28" s="15">
        <v>11.11</v>
      </c>
      <c r="I28" s="15">
        <v>0</v>
      </c>
      <c r="J28" s="14" t="s">
        <v>294</v>
      </c>
    </row>
    <row r="29" ht="25" customHeight="true" spans="1:10">
      <c r="A29" s="14">
        <v>24</v>
      </c>
      <c r="B29" s="14" t="s">
        <v>345</v>
      </c>
      <c r="C29" s="15" t="s">
        <v>346</v>
      </c>
      <c r="D29" s="15" t="s">
        <v>342</v>
      </c>
      <c r="E29" s="18" t="s">
        <v>253</v>
      </c>
      <c r="F29" s="15" t="s">
        <v>58</v>
      </c>
      <c r="G29" s="15">
        <v>11.11</v>
      </c>
      <c r="H29" s="15">
        <v>11.11</v>
      </c>
      <c r="I29" s="15">
        <v>0</v>
      </c>
      <c r="J29" s="14" t="s">
        <v>294</v>
      </c>
    </row>
    <row r="30" ht="25" customHeight="true" spans="1:10">
      <c r="A30" s="14">
        <v>25</v>
      </c>
      <c r="B30" s="14" t="s">
        <v>347</v>
      </c>
      <c r="C30" s="15" t="s">
        <v>348</v>
      </c>
      <c r="D30" s="15" t="s">
        <v>342</v>
      </c>
      <c r="E30" s="18" t="s">
        <v>253</v>
      </c>
      <c r="F30" s="15" t="s">
        <v>58</v>
      </c>
      <c r="G30" s="15">
        <v>11.11</v>
      </c>
      <c r="H30" s="15">
        <v>11.11</v>
      </c>
      <c r="I30" s="15">
        <v>0</v>
      </c>
      <c r="J30" s="14" t="s">
        <v>294</v>
      </c>
    </row>
    <row r="31" ht="25" customHeight="true" spans="1:10">
      <c r="A31" s="14">
        <v>26</v>
      </c>
      <c r="B31" s="14" t="s">
        <v>349</v>
      </c>
      <c r="C31" s="15" t="s">
        <v>350</v>
      </c>
      <c r="D31" s="15" t="s">
        <v>342</v>
      </c>
      <c r="E31" s="18" t="s">
        <v>253</v>
      </c>
      <c r="F31" s="15" t="s">
        <v>58</v>
      </c>
      <c r="G31" s="15">
        <v>11.11</v>
      </c>
      <c r="H31" s="15">
        <v>11.11</v>
      </c>
      <c r="I31" s="15">
        <v>0</v>
      </c>
      <c r="J31" s="14" t="s">
        <v>294</v>
      </c>
    </row>
    <row r="32" ht="25" customHeight="true" spans="1:10">
      <c r="A32" s="14">
        <v>27</v>
      </c>
      <c r="B32" s="14" t="s">
        <v>351</v>
      </c>
      <c r="C32" s="15" t="s">
        <v>352</v>
      </c>
      <c r="D32" s="15" t="s">
        <v>342</v>
      </c>
      <c r="E32" s="18" t="s">
        <v>253</v>
      </c>
      <c r="F32" s="15" t="s">
        <v>58</v>
      </c>
      <c r="G32" s="15">
        <v>11.11</v>
      </c>
      <c r="H32" s="15">
        <v>11.11</v>
      </c>
      <c r="I32" s="15">
        <v>0</v>
      </c>
      <c r="J32" s="14" t="s">
        <v>294</v>
      </c>
    </row>
    <row r="33" ht="25" customHeight="true" spans="1:10">
      <c r="A33" s="14">
        <v>28</v>
      </c>
      <c r="B33" s="14" t="s">
        <v>353</v>
      </c>
      <c r="C33" s="15" t="s">
        <v>354</v>
      </c>
      <c r="D33" s="15" t="s">
        <v>342</v>
      </c>
      <c r="E33" s="18" t="s">
        <v>253</v>
      </c>
      <c r="F33" s="15" t="s">
        <v>58</v>
      </c>
      <c r="G33" s="15">
        <v>11.11</v>
      </c>
      <c r="H33" s="15">
        <v>11.11</v>
      </c>
      <c r="I33" s="15">
        <v>0</v>
      </c>
      <c r="J33" s="14" t="s">
        <v>294</v>
      </c>
    </row>
    <row r="34" ht="25" customHeight="true" spans="1:10">
      <c r="A34" s="14">
        <v>29</v>
      </c>
      <c r="B34" s="14" t="s">
        <v>355</v>
      </c>
      <c r="C34" s="15" t="s">
        <v>356</v>
      </c>
      <c r="D34" s="15" t="s">
        <v>342</v>
      </c>
      <c r="E34" s="18" t="s">
        <v>253</v>
      </c>
      <c r="F34" s="15" t="s">
        <v>58</v>
      </c>
      <c r="G34" s="15">
        <v>11.11</v>
      </c>
      <c r="H34" s="15">
        <v>11.11</v>
      </c>
      <c r="I34" s="15">
        <v>0</v>
      </c>
      <c r="J34" s="14" t="s">
        <v>294</v>
      </c>
    </row>
    <row r="35" ht="25" customHeight="true" spans="1:10">
      <c r="A35" s="14">
        <v>30</v>
      </c>
      <c r="B35" s="14" t="s">
        <v>357</v>
      </c>
      <c r="C35" s="15" t="s">
        <v>358</v>
      </c>
      <c r="D35" s="15" t="s">
        <v>342</v>
      </c>
      <c r="E35" s="18" t="s">
        <v>253</v>
      </c>
      <c r="F35" s="15" t="s">
        <v>58</v>
      </c>
      <c r="G35" s="15">
        <v>11.11</v>
      </c>
      <c r="H35" s="15">
        <v>11.11</v>
      </c>
      <c r="I35" s="15">
        <v>0</v>
      </c>
      <c r="J35" s="14" t="s">
        <v>294</v>
      </c>
    </row>
    <row r="36" ht="25" customHeight="true" spans="1:10">
      <c r="A36" s="14">
        <v>31</v>
      </c>
      <c r="B36" s="14" t="s">
        <v>359</v>
      </c>
      <c r="C36" s="15" t="s">
        <v>360</v>
      </c>
      <c r="D36" s="15" t="s">
        <v>361</v>
      </c>
      <c r="E36" s="18" t="s">
        <v>41</v>
      </c>
      <c r="F36" s="15" t="s">
        <v>42</v>
      </c>
      <c r="G36" s="15">
        <v>7.74</v>
      </c>
      <c r="H36" s="15">
        <v>3.87</v>
      </c>
      <c r="I36" s="15">
        <v>3.87</v>
      </c>
      <c r="J36" s="14" t="s">
        <v>294</v>
      </c>
    </row>
    <row r="37" ht="25" customHeight="true" spans="1:10">
      <c r="A37" s="14">
        <v>32</v>
      </c>
      <c r="B37" s="14" t="s">
        <v>362</v>
      </c>
      <c r="C37" s="15" t="s">
        <v>363</v>
      </c>
      <c r="D37" s="15" t="s">
        <v>364</v>
      </c>
      <c r="E37" s="18" t="s">
        <v>41</v>
      </c>
      <c r="F37" s="15" t="s">
        <v>51</v>
      </c>
      <c r="G37" s="15">
        <v>11.61</v>
      </c>
      <c r="H37" s="15">
        <v>5.805</v>
      </c>
      <c r="I37" s="15">
        <v>5.805</v>
      </c>
      <c r="J37" s="14" t="s">
        <v>294</v>
      </c>
    </row>
    <row r="38" ht="25" customHeight="true" spans="1:10">
      <c r="A38" s="14">
        <v>33</v>
      </c>
      <c r="B38" s="14" t="s">
        <v>365</v>
      </c>
      <c r="C38" s="15" t="s">
        <v>366</v>
      </c>
      <c r="D38" s="15" t="s">
        <v>364</v>
      </c>
      <c r="E38" s="18" t="s">
        <v>41</v>
      </c>
      <c r="F38" s="15" t="s">
        <v>51</v>
      </c>
      <c r="G38" s="15">
        <v>11.61</v>
      </c>
      <c r="H38" s="15">
        <v>5.805</v>
      </c>
      <c r="I38" s="15">
        <v>5.805</v>
      </c>
      <c r="J38" s="14" t="s">
        <v>294</v>
      </c>
    </row>
    <row r="39" ht="25" customHeight="true" spans="1:10">
      <c r="A39" s="14">
        <v>34</v>
      </c>
      <c r="B39" s="14" t="s">
        <v>367</v>
      </c>
      <c r="C39" s="15" t="s">
        <v>368</v>
      </c>
      <c r="D39" s="15" t="s">
        <v>369</v>
      </c>
      <c r="E39" s="18" t="s">
        <v>253</v>
      </c>
      <c r="F39" s="15" t="s">
        <v>95</v>
      </c>
      <c r="G39" s="15">
        <v>19.35</v>
      </c>
      <c r="H39" s="15">
        <v>19.35</v>
      </c>
      <c r="I39" s="15">
        <v>0</v>
      </c>
      <c r="J39" s="14" t="s">
        <v>294</v>
      </c>
    </row>
    <row r="40" ht="25" customHeight="true" spans="1:10">
      <c r="A40" s="14">
        <v>35</v>
      </c>
      <c r="B40" s="14" t="s">
        <v>370</v>
      </c>
      <c r="C40" s="15" t="s">
        <v>371</v>
      </c>
      <c r="D40" s="15" t="s">
        <v>372</v>
      </c>
      <c r="E40" s="18" t="s">
        <v>253</v>
      </c>
      <c r="F40" s="15" t="s">
        <v>72</v>
      </c>
      <c r="G40" s="15">
        <v>19.35</v>
      </c>
      <c r="H40" s="15">
        <v>19.35</v>
      </c>
      <c r="I40" s="15">
        <v>0</v>
      </c>
      <c r="J40" s="14" t="s">
        <v>294</v>
      </c>
    </row>
    <row r="41" ht="25" customHeight="true" spans="1:10">
      <c r="A41" s="14">
        <v>36</v>
      </c>
      <c r="B41" s="14" t="s">
        <v>373</v>
      </c>
      <c r="C41" s="15" t="s">
        <v>374</v>
      </c>
      <c r="D41" s="15" t="s">
        <v>375</v>
      </c>
      <c r="E41" s="18" t="s">
        <v>253</v>
      </c>
      <c r="F41" s="15" t="s">
        <v>58</v>
      </c>
      <c r="G41" s="15">
        <v>19.35</v>
      </c>
      <c r="H41" s="15">
        <v>19.35</v>
      </c>
      <c r="I41" s="15">
        <v>0</v>
      </c>
      <c r="J41" s="14" t="s">
        <v>294</v>
      </c>
    </row>
    <row r="42" ht="25" customHeight="true" spans="1:10">
      <c r="A42" s="14">
        <v>37</v>
      </c>
      <c r="B42" s="14" t="s">
        <v>376</v>
      </c>
      <c r="C42" s="15" t="s">
        <v>377</v>
      </c>
      <c r="D42" s="15" t="s">
        <v>276</v>
      </c>
      <c r="E42" s="18" t="s">
        <v>253</v>
      </c>
      <c r="F42" s="15" t="s">
        <v>62</v>
      </c>
      <c r="G42" s="15">
        <v>19.35</v>
      </c>
      <c r="H42" s="15">
        <v>19.35</v>
      </c>
      <c r="I42" s="15">
        <v>0</v>
      </c>
      <c r="J42" s="14" t="s">
        <v>294</v>
      </c>
    </row>
    <row r="43" ht="25" customHeight="true" spans="1:10">
      <c r="A43" s="14">
        <v>38</v>
      </c>
      <c r="B43" s="14" t="s">
        <v>378</v>
      </c>
      <c r="C43" s="15" t="s">
        <v>379</v>
      </c>
      <c r="D43" s="15" t="s">
        <v>380</v>
      </c>
      <c r="E43" s="18" t="s">
        <v>253</v>
      </c>
      <c r="F43" s="15" t="s">
        <v>51</v>
      </c>
      <c r="G43" s="15">
        <v>19.35</v>
      </c>
      <c r="H43" s="15">
        <v>19.35</v>
      </c>
      <c r="I43" s="15">
        <v>0</v>
      </c>
      <c r="J43" s="14" t="s">
        <v>294</v>
      </c>
    </row>
    <row r="44" ht="25" customHeight="true" spans="1:10">
      <c r="A44" s="14">
        <v>39</v>
      </c>
      <c r="B44" s="14" t="s">
        <v>381</v>
      </c>
      <c r="C44" s="15" t="s">
        <v>382</v>
      </c>
      <c r="D44" s="15" t="s">
        <v>383</v>
      </c>
      <c r="E44" s="18" t="s">
        <v>253</v>
      </c>
      <c r="F44" s="15" t="s">
        <v>58</v>
      </c>
      <c r="G44" s="15">
        <v>19.35</v>
      </c>
      <c r="H44" s="15">
        <v>19.35</v>
      </c>
      <c r="I44" s="15">
        <v>0</v>
      </c>
      <c r="J44" s="14" t="s">
        <v>294</v>
      </c>
    </row>
    <row r="45" ht="25" customHeight="true" spans="1:10">
      <c r="A45" s="14">
        <v>40</v>
      </c>
      <c r="B45" s="14" t="s">
        <v>384</v>
      </c>
      <c r="C45" s="15" t="s">
        <v>385</v>
      </c>
      <c r="D45" s="15" t="s">
        <v>383</v>
      </c>
      <c r="E45" s="18" t="s">
        <v>253</v>
      </c>
      <c r="F45" s="15" t="s">
        <v>58</v>
      </c>
      <c r="G45" s="15">
        <v>19.35</v>
      </c>
      <c r="H45" s="15">
        <v>19.35</v>
      </c>
      <c r="I45" s="15">
        <v>0</v>
      </c>
      <c r="J45" s="14" t="s">
        <v>294</v>
      </c>
    </row>
    <row r="46" ht="25" customHeight="true" spans="1:10">
      <c r="A46" s="14">
        <v>41</v>
      </c>
      <c r="B46" s="14" t="s">
        <v>386</v>
      </c>
      <c r="C46" s="15" t="s">
        <v>387</v>
      </c>
      <c r="D46" s="15" t="s">
        <v>388</v>
      </c>
      <c r="E46" s="18" t="s">
        <v>41</v>
      </c>
      <c r="F46" s="15" t="s">
        <v>87</v>
      </c>
      <c r="G46" s="15">
        <v>19.35</v>
      </c>
      <c r="H46" s="15">
        <v>9.675</v>
      </c>
      <c r="I46" s="15">
        <v>9.675</v>
      </c>
      <c r="J46" s="14" t="s">
        <v>294</v>
      </c>
    </row>
    <row r="47" ht="25" customHeight="true" spans="1:10">
      <c r="A47" s="14">
        <v>42</v>
      </c>
      <c r="B47" s="14" t="s">
        <v>389</v>
      </c>
      <c r="C47" s="15" t="s">
        <v>390</v>
      </c>
      <c r="D47" s="15" t="s">
        <v>391</v>
      </c>
      <c r="E47" s="18" t="s">
        <v>41</v>
      </c>
      <c r="F47" s="15" t="s">
        <v>72</v>
      </c>
      <c r="G47" s="15">
        <v>11.61</v>
      </c>
      <c r="H47" s="15">
        <v>5.805</v>
      </c>
      <c r="I47" s="15">
        <v>5.805</v>
      </c>
      <c r="J47" s="14" t="s">
        <v>294</v>
      </c>
    </row>
    <row r="48" ht="25" customHeight="true" spans="1:10">
      <c r="A48" s="14">
        <v>43</v>
      </c>
      <c r="B48" s="14" t="s">
        <v>392</v>
      </c>
      <c r="C48" s="15" t="s">
        <v>393</v>
      </c>
      <c r="D48" s="15" t="s">
        <v>394</v>
      </c>
      <c r="E48" s="18" t="s">
        <v>41</v>
      </c>
      <c r="F48" s="15" t="s">
        <v>42</v>
      </c>
      <c r="G48" s="15">
        <v>11.61</v>
      </c>
      <c r="H48" s="15">
        <v>5.805</v>
      </c>
      <c r="I48" s="15">
        <v>5.805</v>
      </c>
      <c r="J48" s="14" t="s">
        <v>294</v>
      </c>
    </row>
    <row r="49" ht="25" customHeight="true" spans="1:10">
      <c r="A49" s="14">
        <v>44</v>
      </c>
      <c r="B49" s="14" t="s">
        <v>395</v>
      </c>
      <c r="C49" s="15" t="s">
        <v>396</v>
      </c>
      <c r="D49" s="15" t="s">
        <v>397</v>
      </c>
      <c r="E49" s="18" t="s">
        <v>41</v>
      </c>
      <c r="F49" s="15" t="s">
        <v>62</v>
      </c>
      <c r="G49" s="15">
        <v>19.35</v>
      </c>
      <c r="H49" s="15">
        <v>9.675</v>
      </c>
      <c r="I49" s="15">
        <v>9.675</v>
      </c>
      <c r="J49" s="14" t="s">
        <v>294</v>
      </c>
    </row>
    <row r="50" ht="25" customHeight="true" spans="1:10">
      <c r="A50" s="14">
        <v>45</v>
      </c>
      <c r="B50" s="14" t="s">
        <v>398</v>
      </c>
      <c r="C50" s="15" t="s">
        <v>399</v>
      </c>
      <c r="D50" s="15" t="s">
        <v>400</v>
      </c>
      <c r="E50" s="18" t="s">
        <v>41</v>
      </c>
      <c r="F50" s="17" t="s">
        <v>53</v>
      </c>
      <c r="G50" s="15">
        <v>11.61</v>
      </c>
      <c r="H50" s="15">
        <v>5.805</v>
      </c>
      <c r="I50" s="15">
        <v>5.805</v>
      </c>
      <c r="J50" s="14" t="s">
        <v>294</v>
      </c>
    </row>
    <row r="51" ht="25" customHeight="true" spans="1:10">
      <c r="A51" s="14">
        <v>46</v>
      </c>
      <c r="B51" s="14" t="s">
        <v>401</v>
      </c>
      <c r="C51" s="15" t="s">
        <v>402</v>
      </c>
      <c r="D51" s="15" t="s">
        <v>403</v>
      </c>
      <c r="E51" s="18" t="s">
        <v>41</v>
      </c>
      <c r="F51" s="15" t="s">
        <v>164</v>
      </c>
      <c r="G51" s="15">
        <v>11.61</v>
      </c>
      <c r="H51" s="15">
        <v>5.805</v>
      </c>
      <c r="I51" s="15">
        <v>5.805</v>
      </c>
      <c r="J51" s="14" t="s">
        <v>294</v>
      </c>
    </row>
    <row r="52" ht="25" customHeight="true" spans="1:10">
      <c r="A52" s="14">
        <v>47</v>
      </c>
      <c r="B52" s="14" t="s">
        <v>404</v>
      </c>
      <c r="C52" s="15" t="s">
        <v>405</v>
      </c>
      <c r="D52" s="15" t="s">
        <v>406</v>
      </c>
      <c r="E52" s="18" t="s">
        <v>41</v>
      </c>
      <c r="F52" s="15" t="s">
        <v>62</v>
      </c>
      <c r="G52" s="15">
        <v>11.61</v>
      </c>
      <c r="H52" s="15">
        <v>5.805</v>
      </c>
      <c r="I52" s="15">
        <v>5.805</v>
      </c>
      <c r="J52" s="14" t="s">
        <v>294</v>
      </c>
    </row>
    <row r="53" ht="36" customHeight="true" spans="1:10">
      <c r="A53" s="14">
        <v>48</v>
      </c>
      <c r="B53" s="14" t="s">
        <v>407</v>
      </c>
      <c r="C53" s="15" t="s">
        <v>408</v>
      </c>
      <c r="D53" s="15" t="s">
        <v>409</v>
      </c>
      <c r="E53" s="18" t="s">
        <v>41</v>
      </c>
      <c r="F53" s="17" t="s">
        <v>53</v>
      </c>
      <c r="G53" s="15">
        <v>19.35</v>
      </c>
      <c r="H53" s="15">
        <v>9.675</v>
      </c>
      <c r="I53" s="15">
        <v>9.675</v>
      </c>
      <c r="J53" s="14" t="s">
        <v>294</v>
      </c>
    </row>
  </sheetData>
  <autoFilter ref="A4:J53">
    <extLst/>
  </autoFilter>
  <mergeCells count="4">
    <mergeCell ref="A1:J1"/>
    <mergeCell ref="A2:J2"/>
    <mergeCell ref="A3:J3"/>
    <mergeCell ref="A5:F5"/>
  </mergeCells>
  <conditionalFormatting sqref="B6:G53">
    <cfRule type="expression" dxfId="0" priority="1">
      <formula>B6&lt;&gt;#REF!</formula>
    </cfRule>
  </conditionalFormatting>
  <printOptions horizontalCentered="true"/>
  <pageMargins left="0.751388888888889" right="0.751388888888889" top="1" bottom="1" header="0.5" footer="0.5"/>
  <pageSetup paperSize="9" scale="83" fitToHeight="0" orientation="landscape" horizontalDpi="6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52"/>
  <sheetViews>
    <sheetView workbookViewId="0">
      <selection activeCell="A1" sqref="$A1:$XFD1048576"/>
    </sheetView>
  </sheetViews>
  <sheetFormatPr defaultColWidth="9" defaultRowHeight="13.5"/>
  <cols>
    <col min="1" max="1" width="7.21666666666667" style="2" customWidth="true"/>
    <col min="2" max="2" width="13.8833333333333" style="2" customWidth="true"/>
    <col min="3" max="4" width="34.125" style="5" customWidth="true"/>
    <col min="5" max="9" width="11.625" style="5" customWidth="true"/>
    <col min="10" max="10" width="11.625" style="2" customWidth="true"/>
    <col min="11" max="16337" width="9" style="2"/>
  </cols>
  <sheetData>
    <row r="1" s="1" customFormat="true" ht="30" customHeight="true" spans="1:10">
      <c r="A1" s="6" t="s">
        <v>410</v>
      </c>
      <c r="B1" s="6"/>
      <c r="C1" s="7"/>
      <c r="D1" s="7"/>
      <c r="E1" s="7"/>
      <c r="F1" s="7"/>
      <c r="G1" s="7"/>
      <c r="H1" s="6"/>
      <c r="I1" s="6"/>
      <c r="J1" s="6"/>
    </row>
    <row r="2" s="2" customFormat="true" ht="30" customHeight="true" spans="1:10">
      <c r="A2" s="8" t="s">
        <v>411</v>
      </c>
      <c r="B2" s="8"/>
      <c r="C2" s="8"/>
      <c r="D2" s="8"/>
      <c r="E2" s="8"/>
      <c r="F2" s="8"/>
      <c r="G2" s="8"/>
      <c r="H2" s="8"/>
      <c r="I2" s="8"/>
      <c r="J2" s="8"/>
    </row>
    <row r="3" s="2" customFormat="true" ht="30" customHeight="true" spans="1:10">
      <c r="A3" s="9" t="s">
        <v>27</v>
      </c>
      <c r="B3" s="9"/>
      <c r="C3" s="10"/>
      <c r="D3" s="10"/>
      <c r="E3" s="10"/>
      <c r="F3" s="10"/>
      <c r="G3" s="10"/>
      <c r="H3" s="10"/>
      <c r="I3" s="10"/>
      <c r="J3" s="9"/>
    </row>
    <row r="4" s="3" customFormat="true" ht="25" customHeight="true" spans="1:10">
      <c r="A4" s="11" t="s">
        <v>2</v>
      </c>
      <c r="B4" s="11" t="s">
        <v>28</v>
      </c>
      <c r="C4" s="11" t="s">
        <v>29</v>
      </c>
      <c r="D4" s="11" t="s">
        <v>30</v>
      </c>
      <c r="E4" s="11" t="s">
        <v>31</v>
      </c>
      <c r="F4" s="11" t="s">
        <v>32</v>
      </c>
      <c r="G4" s="11" t="s">
        <v>33</v>
      </c>
      <c r="H4" s="11" t="s">
        <v>47</v>
      </c>
      <c r="I4" s="11" t="s">
        <v>35</v>
      </c>
      <c r="J4" s="11" t="s">
        <v>36</v>
      </c>
    </row>
    <row r="5" s="4" customFormat="true" ht="25" customHeight="true" spans="1:10">
      <c r="A5" s="12" t="s">
        <v>37</v>
      </c>
      <c r="B5" s="13"/>
      <c r="C5" s="13"/>
      <c r="D5" s="13"/>
      <c r="E5" s="13"/>
      <c r="F5" s="16"/>
      <c r="G5" s="11">
        <f>SUM(G6:G52)</f>
        <v>293</v>
      </c>
      <c r="H5" s="11">
        <f>SUM(H6:H52)</f>
        <v>197.5</v>
      </c>
      <c r="I5" s="11">
        <f>SUM(I6:I52)</f>
        <v>95.5</v>
      </c>
      <c r="J5" s="19"/>
    </row>
    <row r="6" s="2" customFormat="true" ht="25" customHeight="true" spans="1:16384">
      <c r="A6" s="14">
        <v>1</v>
      </c>
      <c r="B6" s="14" t="s">
        <v>412</v>
      </c>
      <c r="C6" s="15" t="s">
        <v>413</v>
      </c>
      <c r="D6" s="15" t="s">
        <v>369</v>
      </c>
      <c r="E6" s="15" t="s">
        <v>253</v>
      </c>
      <c r="F6" s="15" t="s">
        <v>95</v>
      </c>
      <c r="G6" s="15">
        <v>15</v>
      </c>
      <c r="H6" s="15">
        <v>15</v>
      </c>
      <c r="I6" s="15">
        <v>0</v>
      </c>
      <c r="J6" s="15" t="s">
        <v>414</v>
      </c>
      <c r="XDJ6"/>
      <c r="XDK6"/>
      <c r="XDL6"/>
      <c r="XDM6"/>
      <c r="XDN6"/>
      <c r="XDO6"/>
      <c r="XDP6"/>
      <c r="XDQ6"/>
      <c r="XDR6"/>
      <c r="XDS6"/>
      <c r="XDT6"/>
      <c r="XDU6"/>
      <c r="XDV6"/>
      <c r="XDW6"/>
      <c r="XDX6"/>
      <c r="XDY6"/>
      <c r="XDZ6"/>
      <c r="XEA6"/>
      <c r="XEB6"/>
      <c r="XEC6"/>
      <c r="XED6"/>
      <c r="XEE6"/>
      <c r="XEF6"/>
      <c r="XEG6"/>
      <c r="XEH6"/>
      <c r="XEI6"/>
      <c r="XEJ6"/>
      <c r="XEK6"/>
      <c r="XEL6"/>
      <c r="XEM6"/>
      <c r="XEN6"/>
      <c r="XEO6"/>
      <c r="XEP6"/>
      <c r="XEQ6"/>
      <c r="XER6"/>
      <c r="XES6"/>
      <c r="XET6"/>
      <c r="XEU6"/>
      <c r="XEV6"/>
      <c r="XEW6"/>
      <c r="XEX6"/>
      <c r="XEY6"/>
      <c r="XEZ6"/>
      <c r="XFA6"/>
      <c r="XFB6"/>
      <c r="XFC6"/>
      <c r="XFD6"/>
    </row>
    <row r="7" s="2" customFormat="true" ht="25" customHeight="true" spans="1:16384">
      <c r="A7" s="14">
        <v>2</v>
      </c>
      <c r="B7" s="14" t="s">
        <v>415</v>
      </c>
      <c r="C7" s="15" t="s">
        <v>416</v>
      </c>
      <c r="D7" s="15" t="s">
        <v>199</v>
      </c>
      <c r="E7" s="15" t="s">
        <v>41</v>
      </c>
      <c r="F7" s="15" t="s">
        <v>62</v>
      </c>
      <c r="G7" s="15">
        <v>20</v>
      </c>
      <c r="H7" s="15">
        <v>10</v>
      </c>
      <c r="I7" s="15">
        <v>10</v>
      </c>
      <c r="J7" s="15" t="s">
        <v>414</v>
      </c>
      <c r="XDJ7"/>
      <c r="XDK7"/>
      <c r="XDL7"/>
      <c r="XDM7"/>
      <c r="XDN7"/>
      <c r="XDO7"/>
      <c r="XDP7"/>
      <c r="XDQ7"/>
      <c r="XDR7"/>
      <c r="XDS7"/>
      <c r="XDT7"/>
      <c r="XDU7"/>
      <c r="XDV7"/>
      <c r="XDW7"/>
      <c r="XDX7"/>
      <c r="XDY7"/>
      <c r="XDZ7"/>
      <c r="XEA7"/>
      <c r="XEB7"/>
      <c r="XEC7"/>
      <c r="XED7"/>
      <c r="XEE7"/>
      <c r="XEF7"/>
      <c r="XEG7"/>
      <c r="XEH7"/>
      <c r="XEI7"/>
      <c r="XEJ7"/>
      <c r="XEK7"/>
      <c r="XEL7"/>
      <c r="XEM7"/>
      <c r="XEN7"/>
      <c r="XEO7"/>
      <c r="XEP7"/>
      <c r="XEQ7"/>
      <c r="XER7"/>
      <c r="XES7"/>
      <c r="XET7"/>
      <c r="XEU7"/>
      <c r="XEV7"/>
      <c r="XEW7"/>
      <c r="XEX7"/>
      <c r="XEY7"/>
      <c r="XEZ7"/>
      <c r="XFA7"/>
      <c r="XFB7"/>
      <c r="XFC7"/>
      <c r="XFD7"/>
    </row>
    <row r="8" s="2" customFormat="true" ht="25" customHeight="true" spans="1:16384">
      <c r="A8" s="14">
        <v>3</v>
      </c>
      <c r="B8" s="14" t="s">
        <v>417</v>
      </c>
      <c r="C8" s="15" t="s">
        <v>418</v>
      </c>
      <c r="D8" s="15" t="s">
        <v>238</v>
      </c>
      <c r="E8" s="15" t="s">
        <v>41</v>
      </c>
      <c r="F8" s="15" t="s">
        <v>42</v>
      </c>
      <c r="G8" s="15">
        <v>20</v>
      </c>
      <c r="H8" s="15">
        <v>10</v>
      </c>
      <c r="I8" s="15">
        <v>10</v>
      </c>
      <c r="J8" s="15" t="s">
        <v>414</v>
      </c>
      <c r="XDJ8"/>
      <c r="XDK8"/>
      <c r="XDL8"/>
      <c r="XDM8"/>
      <c r="XDN8"/>
      <c r="XDO8"/>
      <c r="XDP8"/>
      <c r="XDQ8"/>
      <c r="XDR8"/>
      <c r="XDS8"/>
      <c r="XDT8"/>
      <c r="XDU8"/>
      <c r="XDV8"/>
      <c r="XDW8"/>
      <c r="XDX8"/>
      <c r="XDY8"/>
      <c r="XDZ8"/>
      <c r="XEA8"/>
      <c r="XEB8"/>
      <c r="XEC8"/>
      <c r="XED8"/>
      <c r="XEE8"/>
      <c r="XEF8"/>
      <c r="XEG8"/>
      <c r="XEH8"/>
      <c r="XEI8"/>
      <c r="XEJ8"/>
      <c r="XEK8"/>
      <c r="XEL8"/>
      <c r="XEM8"/>
      <c r="XEN8"/>
      <c r="XEO8"/>
      <c r="XEP8"/>
      <c r="XEQ8"/>
      <c r="XER8"/>
      <c r="XES8"/>
      <c r="XET8"/>
      <c r="XEU8"/>
      <c r="XEV8"/>
      <c r="XEW8"/>
      <c r="XEX8"/>
      <c r="XEY8"/>
      <c r="XEZ8"/>
      <c r="XFA8"/>
      <c r="XFB8"/>
      <c r="XFC8"/>
      <c r="XFD8"/>
    </row>
    <row r="9" s="2" customFormat="true" ht="25" customHeight="true" spans="1:16384">
      <c r="A9" s="14">
        <v>4</v>
      </c>
      <c r="B9" s="14" t="s">
        <v>419</v>
      </c>
      <c r="C9" s="15" t="s">
        <v>420</v>
      </c>
      <c r="D9" s="15" t="s">
        <v>199</v>
      </c>
      <c r="E9" s="15" t="s">
        <v>41</v>
      </c>
      <c r="F9" s="15" t="s">
        <v>62</v>
      </c>
      <c r="G9" s="15">
        <v>5</v>
      </c>
      <c r="H9" s="15">
        <v>2.5</v>
      </c>
      <c r="I9" s="15">
        <v>2.5</v>
      </c>
      <c r="J9" s="15" t="s">
        <v>414</v>
      </c>
      <c r="XDJ9"/>
      <c r="XDK9"/>
      <c r="XDL9"/>
      <c r="XDM9"/>
      <c r="XDN9"/>
      <c r="XDO9"/>
      <c r="XDP9"/>
      <c r="XDQ9"/>
      <c r="XDR9"/>
      <c r="XDS9"/>
      <c r="XDT9"/>
      <c r="XDU9"/>
      <c r="XDV9"/>
      <c r="XDW9"/>
      <c r="XDX9"/>
      <c r="XDY9"/>
      <c r="XDZ9"/>
      <c r="XEA9"/>
      <c r="XEB9"/>
      <c r="XEC9"/>
      <c r="XED9"/>
      <c r="XEE9"/>
      <c r="XEF9"/>
      <c r="XEG9"/>
      <c r="XEH9"/>
      <c r="XEI9"/>
      <c r="XEJ9"/>
      <c r="XEK9"/>
      <c r="XEL9"/>
      <c r="XEM9"/>
      <c r="XEN9"/>
      <c r="XEO9"/>
      <c r="XEP9"/>
      <c r="XEQ9"/>
      <c r="XER9"/>
      <c r="XES9"/>
      <c r="XET9"/>
      <c r="XEU9"/>
      <c r="XEV9"/>
      <c r="XEW9"/>
      <c r="XEX9"/>
      <c r="XEY9"/>
      <c r="XEZ9"/>
      <c r="XFA9"/>
      <c r="XFB9"/>
      <c r="XFC9"/>
      <c r="XFD9"/>
    </row>
    <row r="10" s="2" customFormat="true" ht="25" customHeight="true" spans="1:16384">
      <c r="A10" s="14">
        <v>5</v>
      </c>
      <c r="B10" s="14" t="s">
        <v>421</v>
      </c>
      <c r="C10" s="15" t="s">
        <v>422</v>
      </c>
      <c r="D10" s="15" t="s">
        <v>241</v>
      </c>
      <c r="E10" s="15" t="s">
        <v>41</v>
      </c>
      <c r="F10" s="15" t="s">
        <v>62</v>
      </c>
      <c r="G10" s="15">
        <v>5</v>
      </c>
      <c r="H10" s="15">
        <v>2.5</v>
      </c>
      <c r="I10" s="15">
        <v>2.5</v>
      </c>
      <c r="J10" s="15" t="s">
        <v>414</v>
      </c>
      <c r="XDJ10"/>
      <c r="XDK10"/>
      <c r="XDL10"/>
      <c r="XDM10"/>
      <c r="XDN10"/>
      <c r="XDO10"/>
      <c r="XDP10"/>
      <c r="XDQ10"/>
      <c r="XDR10"/>
      <c r="XDS10"/>
      <c r="XDT10"/>
      <c r="XDU10"/>
      <c r="XDV10"/>
      <c r="XDW10"/>
      <c r="XDX10"/>
      <c r="XDY10"/>
      <c r="XDZ10"/>
      <c r="XEA10"/>
      <c r="XEB10"/>
      <c r="XEC10"/>
      <c r="XED10"/>
      <c r="XEE10"/>
      <c r="XEF10"/>
      <c r="XEG10"/>
      <c r="XEH10"/>
      <c r="XEI10"/>
      <c r="XEJ10"/>
      <c r="XEK10"/>
      <c r="XEL10"/>
      <c r="XEM10"/>
      <c r="XEN10"/>
      <c r="XEO10"/>
      <c r="XEP10"/>
      <c r="XEQ10"/>
      <c r="XER10"/>
      <c r="XES10"/>
      <c r="XET10"/>
      <c r="XEU10"/>
      <c r="XEV10"/>
      <c r="XEW10"/>
      <c r="XEX10"/>
      <c r="XEY10"/>
      <c r="XEZ10"/>
      <c r="XFA10"/>
      <c r="XFB10"/>
      <c r="XFC10"/>
      <c r="XFD10"/>
    </row>
    <row r="11" s="2" customFormat="true" ht="25" customHeight="true" spans="1:16384">
      <c r="A11" s="14">
        <v>6</v>
      </c>
      <c r="B11" s="14" t="s">
        <v>423</v>
      </c>
      <c r="C11" s="15" t="s">
        <v>424</v>
      </c>
      <c r="D11" s="15" t="s">
        <v>293</v>
      </c>
      <c r="E11" s="15" t="s">
        <v>41</v>
      </c>
      <c r="F11" s="15" t="s">
        <v>87</v>
      </c>
      <c r="G11" s="15">
        <v>5</v>
      </c>
      <c r="H11" s="15">
        <v>2.5</v>
      </c>
      <c r="I11" s="15">
        <v>2.5</v>
      </c>
      <c r="J11" s="15" t="s">
        <v>414</v>
      </c>
      <c r="XDJ11"/>
      <c r="XDK11"/>
      <c r="XDL11"/>
      <c r="XDM11"/>
      <c r="XDN11"/>
      <c r="XDO11"/>
      <c r="XDP11"/>
      <c r="XDQ11"/>
      <c r="XDR11"/>
      <c r="XDS11"/>
      <c r="XDT11"/>
      <c r="XDU11"/>
      <c r="XDV11"/>
      <c r="XDW11"/>
      <c r="XDX11"/>
      <c r="XDY11"/>
      <c r="XDZ11"/>
      <c r="XEA11"/>
      <c r="XEB11"/>
      <c r="XEC11"/>
      <c r="XED11"/>
      <c r="XEE11"/>
      <c r="XEF11"/>
      <c r="XEG11"/>
      <c r="XEH11"/>
      <c r="XEI11"/>
      <c r="XEJ11"/>
      <c r="XEK11"/>
      <c r="XEL11"/>
      <c r="XEM11"/>
      <c r="XEN11"/>
      <c r="XEO11"/>
      <c r="XEP11"/>
      <c r="XEQ11"/>
      <c r="XER11"/>
      <c r="XES11"/>
      <c r="XET11"/>
      <c r="XEU11"/>
      <c r="XEV11"/>
      <c r="XEW11"/>
      <c r="XEX11"/>
      <c r="XEY11"/>
      <c r="XEZ11"/>
      <c r="XFA11"/>
      <c r="XFB11"/>
      <c r="XFC11"/>
      <c r="XFD11"/>
    </row>
    <row r="12" s="2" customFormat="true" ht="25" customHeight="true" spans="1:16384">
      <c r="A12" s="14">
        <v>7</v>
      </c>
      <c r="B12" s="14" t="s">
        <v>425</v>
      </c>
      <c r="C12" s="15" t="s">
        <v>426</v>
      </c>
      <c r="D12" s="15" t="s">
        <v>427</v>
      </c>
      <c r="E12" s="15" t="s">
        <v>41</v>
      </c>
      <c r="F12" s="15" t="s">
        <v>428</v>
      </c>
      <c r="G12" s="15">
        <v>4</v>
      </c>
      <c r="H12" s="15">
        <v>2</v>
      </c>
      <c r="I12" s="15">
        <v>2</v>
      </c>
      <c r="J12" s="15" t="s">
        <v>414</v>
      </c>
      <c r="XDJ12"/>
      <c r="XDK12"/>
      <c r="XDL12"/>
      <c r="XDM12"/>
      <c r="XDN12"/>
      <c r="XDO12"/>
      <c r="XDP12"/>
      <c r="XDQ12"/>
      <c r="XDR12"/>
      <c r="XDS12"/>
      <c r="XDT12"/>
      <c r="XDU12"/>
      <c r="XDV12"/>
      <c r="XDW12"/>
      <c r="XDX12"/>
      <c r="XDY12"/>
      <c r="XDZ12"/>
      <c r="XEA12"/>
      <c r="XEB12"/>
      <c r="XEC12"/>
      <c r="XED12"/>
      <c r="XEE12"/>
      <c r="XEF12"/>
      <c r="XEG12"/>
      <c r="XEH12"/>
      <c r="XEI12"/>
      <c r="XEJ12"/>
      <c r="XEK12"/>
      <c r="XEL12"/>
      <c r="XEM12"/>
      <c r="XEN12"/>
      <c r="XEO12"/>
      <c r="XEP12"/>
      <c r="XEQ12"/>
      <c r="XER12"/>
      <c r="XES12"/>
      <c r="XET12"/>
      <c r="XEU12"/>
      <c r="XEV12"/>
      <c r="XEW12"/>
      <c r="XEX12"/>
      <c r="XEY12"/>
      <c r="XEZ12"/>
      <c r="XFA12"/>
      <c r="XFB12"/>
      <c r="XFC12"/>
      <c r="XFD12"/>
    </row>
    <row r="13" s="2" customFormat="true" ht="25" customHeight="true" spans="1:16384">
      <c r="A13" s="14">
        <v>8</v>
      </c>
      <c r="B13" s="14" t="s">
        <v>429</v>
      </c>
      <c r="C13" s="15" t="s">
        <v>430</v>
      </c>
      <c r="D13" s="15" t="s">
        <v>431</v>
      </c>
      <c r="E13" s="15" t="s">
        <v>41</v>
      </c>
      <c r="F13" s="15" t="s">
        <v>95</v>
      </c>
      <c r="G13" s="15">
        <v>5</v>
      </c>
      <c r="H13" s="15">
        <v>2.5</v>
      </c>
      <c r="I13" s="15">
        <v>2.5</v>
      </c>
      <c r="J13" s="15" t="s">
        <v>414</v>
      </c>
      <c r="XDJ13"/>
      <c r="XDK13"/>
      <c r="XDL13"/>
      <c r="XDM13"/>
      <c r="XDN13"/>
      <c r="XDO13"/>
      <c r="XDP13"/>
      <c r="XDQ13"/>
      <c r="XDR13"/>
      <c r="XDS13"/>
      <c r="XDT13"/>
      <c r="XDU13"/>
      <c r="XDV13"/>
      <c r="XDW13"/>
      <c r="XDX13"/>
      <c r="XDY13"/>
      <c r="XDZ13"/>
      <c r="XEA13"/>
      <c r="XEB13"/>
      <c r="XEC13"/>
      <c r="XED13"/>
      <c r="XEE13"/>
      <c r="XEF13"/>
      <c r="XEG13"/>
      <c r="XEH13"/>
      <c r="XEI13"/>
      <c r="XEJ13"/>
      <c r="XEK13"/>
      <c r="XEL13"/>
      <c r="XEM13"/>
      <c r="XEN13"/>
      <c r="XEO13"/>
      <c r="XEP13"/>
      <c r="XEQ13"/>
      <c r="XER13"/>
      <c r="XES13"/>
      <c r="XET13"/>
      <c r="XEU13"/>
      <c r="XEV13"/>
      <c r="XEW13"/>
      <c r="XEX13"/>
      <c r="XEY13"/>
      <c r="XEZ13"/>
      <c r="XFA13"/>
      <c r="XFB13"/>
      <c r="XFC13"/>
      <c r="XFD13"/>
    </row>
    <row r="14" s="2" customFormat="true" ht="25" customHeight="true" spans="1:16384">
      <c r="A14" s="14">
        <v>9</v>
      </c>
      <c r="B14" s="14" t="s">
        <v>432</v>
      </c>
      <c r="C14" s="15" t="s">
        <v>433</v>
      </c>
      <c r="D14" s="15" t="s">
        <v>232</v>
      </c>
      <c r="E14" s="15" t="s">
        <v>41</v>
      </c>
      <c r="F14" s="18" t="s">
        <v>53</v>
      </c>
      <c r="G14" s="15">
        <v>5</v>
      </c>
      <c r="H14" s="15">
        <v>2.5</v>
      </c>
      <c r="I14" s="15">
        <v>2.5</v>
      </c>
      <c r="J14" s="15" t="s">
        <v>414</v>
      </c>
      <c r="XDJ14"/>
      <c r="XDK14"/>
      <c r="XDL14"/>
      <c r="XDM14"/>
      <c r="XDN14"/>
      <c r="XDO14"/>
      <c r="XDP14"/>
      <c r="XDQ14"/>
      <c r="XDR14"/>
      <c r="XDS14"/>
      <c r="XDT14"/>
      <c r="XDU14"/>
      <c r="XDV14"/>
      <c r="XDW14"/>
      <c r="XDX14"/>
      <c r="XDY14"/>
      <c r="XDZ14"/>
      <c r="XEA14"/>
      <c r="XEB14"/>
      <c r="XEC14"/>
      <c r="XED14"/>
      <c r="XEE14"/>
      <c r="XEF14"/>
      <c r="XEG14"/>
      <c r="XEH14"/>
      <c r="XEI14"/>
      <c r="XEJ14"/>
      <c r="XEK14"/>
      <c r="XEL14"/>
      <c r="XEM14"/>
      <c r="XEN14"/>
      <c r="XEO14"/>
      <c r="XEP14"/>
      <c r="XEQ14"/>
      <c r="XER14"/>
      <c r="XES14"/>
      <c r="XET14"/>
      <c r="XEU14"/>
      <c r="XEV14"/>
      <c r="XEW14"/>
      <c r="XEX14"/>
      <c r="XEY14"/>
      <c r="XEZ14"/>
      <c r="XFA14"/>
      <c r="XFB14"/>
      <c r="XFC14"/>
      <c r="XFD14"/>
    </row>
    <row r="15" s="2" customFormat="true" ht="25" customHeight="true" spans="1:16384">
      <c r="A15" s="14">
        <v>10</v>
      </c>
      <c r="B15" s="14" t="s">
        <v>434</v>
      </c>
      <c r="C15" s="15" t="s">
        <v>435</v>
      </c>
      <c r="D15" s="15" t="s">
        <v>436</v>
      </c>
      <c r="E15" s="15" t="s">
        <v>41</v>
      </c>
      <c r="F15" s="15" t="s">
        <v>42</v>
      </c>
      <c r="G15" s="15">
        <v>5</v>
      </c>
      <c r="H15" s="15">
        <v>2.5</v>
      </c>
      <c r="I15" s="15">
        <v>2.5</v>
      </c>
      <c r="J15" s="15" t="s">
        <v>414</v>
      </c>
      <c r="XDJ15"/>
      <c r="XDK15"/>
      <c r="XDL15"/>
      <c r="XDM15"/>
      <c r="XDN15"/>
      <c r="XDO15"/>
      <c r="XDP15"/>
      <c r="XDQ15"/>
      <c r="XDR15"/>
      <c r="XDS15"/>
      <c r="XDT15"/>
      <c r="XDU15"/>
      <c r="XDV15"/>
      <c r="XDW15"/>
      <c r="XDX15"/>
      <c r="XDY15"/>
      <c r="XDZ15"/>
      <c r="XEA15"/>
      <c r="XEB15"/>
      <c r="XEC15"/>
      <c r="XED15"/>
      <c r="XEE15"/>
      <c r="XEF15"/>
      <c r="XEG15"/>
      <c r="XEH15"/>
      <c r="XEI15"/>
      <c r="XEJ15"/>
      <c r="XEK15"/>
      <c r="XEL15"/>
      <c r="XEM15"/>
      <c r="XEN15"/>
      <c r="XEO15"/>
      <c r="XEP15"/>
      <c r="XEQ15"/>
      <c r="XER15"/>
      <c r="XES15"/>
      <c r="XET15"/>
      <c r="XEU15"/>
      <c r="XEV15"/>
      <c r="XEW15"/>
      <c r="XEX15"/>
      <c r="XEY15"/>
      <c r="XEZ15"/>
      <c r="XFA15"/>
      <c r="XFB15"/>
      <c r="XFC15"/>
      <c r="XFD15"/>
    </row>
    <row r="16" s="2" customFormat="true" ht="25" customHeight="true" spans="1:16384">
      <c r="A16" s="14">
        <v>11</v>
      </c>
      <c r="B16" s="14" t="s">
        <v>437</v>
      </c>
      <c r="C16" s="15" t="s">
        <v>438</v>
      </c>
      <c r="D16" s="15" t="s">
        <v>439</v>
      </c>
      <c r="E16" s="15" t="s">
        <v>41</v>
      </c>
      <c r="F16" s="15" t="s">
        <v>51</v>
      </c>
      <c r="G16" s="15">
        <v>5</v>
      </c>
      <c r="H16" s="15">
        <v>2.5</v>
      </c>
      <c r="I16" s="15">
        <v>2.5</v>
      </c>
      <c r="J16" s="15" t="s">
        <v>414</v>
      </c>
      <c r="XDJ16"/>
      <c r="XDK16"/>
      <c r="XDL16"/>
      <c r="XDM16"/>
      <c r="XDN16"/>
      <c r="XDO16"/>
      <c r="XDP16"/>
      <c r="XDQ16"/>
      <c r="XDR16"/>
      <c r="XDS16"/>
      <c r="XDT16"/>
      <c r="XDU16"/>
      <c r="XDV16"/>
      <c r="XDW16"/>
      <c r="XDX16"/>
      <c r="XDY16"/>
      <c r="XDZ16"/>
      <c r="XEA16"/>
      <c r="XEB16"/>
      <c r="XEC16"/>
      <c r="XED16"/>
      <c r="XEE16"/>
      <c r="XEF16"/>
      <c r="XEG16"/>
      <c r="XEH16"/>
      <c r="XEI16"/>
      <c r="XEJ16"/>
      <c r="XEK16"/>
      <c r="XEL16"/>
      <c r="XEM16"/>
      <c r="XEN16"/>
      <c r="XEO16"/>
      <c r="XEP16"/>
      <c r="XEQ16"/>
      <c r="XER16"/>
      <c r="XES16"/>
      <c r="XET16"/>
      <c r="XEU16"/>
      <c r="XEV16"/>
      <c r="XEW16"/>
      <c r="XEX16"/>
      <c r="XEY16"/>
      <c r="XEZ16"/>
      <c r="XFA16"/>
      <c r="XFB16"/>
      <c r="XFC16"/>
      <c r="XFD16"/>
    </row>
    <row r="17" s="2" customFormat="true" ht="25" customHeight="true" spans="1:16384">
      <c r="A17" s="14">
        <v>12</v>
      </c>
      <c r="B17" s="14" t="s">
        <v>440</v>
      </c>
      <c r="C17" s="15" t="s">
        <v>441</v>
      </c>
      <c r="D17" s="15" t="s">
        <v>442</v>
      </c>
      <c r="E17" s="15" t="s">
        <v>253</v>
      </c>
      <c r="F17" s="15" t="s">
        <v>428</v>
      </c>
      <c r="G17" s="15">
        <v>5</v>
      </c>
      <c r="H17" s="15">
        <v>5</v>
      </c>
      <c r="I17" s="15">
        <v>0</v>
      </c>
      <c r="J17" s="15" t="s">
        <v>414</v>
      </c>
      <c r="XDJ17"/>
      <c r="XDK17"/>
      <c r="XDL17"/>
      <c r="XDM17"/>
      <c r="XDN17"/>
      <c r="XDO17"/>
      <c r="XDP17"/>
      <c r="XDQ17"/>
      <c r="XDR17"/>
      <c r="XDS17"/>
      <c r="XDT17"/>
      <c r="XDU17"/>
      <c r="XDV17"/>
      <c r="XDW17"/>
      <c r="XDX17"/>
      <c r="XDY17"/>
      <c r="XDZ17"/>
      <c r="XEA17"/>
      <c r="XEB17"/>
      <c r="XEC17"/>
      <c r="XED17"/>
      <c r="XEE17"/>
      <c r="XEF17"/>
      <c r="XEG17"/>
      <c r="XEH17"/>
      <c r="XEI17"/>
      <c r="XEJ17"/>
      <c r="XEK17"/>
      <c r="XEL17"/>
      <c r="XEM17"/>
      <c r="XEN17"/>
      <c r="XEO17"/>
      <c r="XEP17"/>
      <c r="XEQ17"/>
      <c r="XER17"/>
      <c r="XES17"/>
      <c r="XET17"/>
      <c r="XEU17"/>
      <c r="XEV17"/>
      <c r="XEW17"/>
      <c r="XEX17"/>
      <c r="XEY17"/>
      <c r="XEZ17"/>
      <c r="XFA17"/>
      <c r="XFB17"/>
      <c r="XFC17"/>
      <c r="XFD17"/>
    </row>
    <row r="18" s="2" customFormat="true" ht="25" customHeight="true" spans="1:16384">
      <c r="A18" s="14">
        <v>13</v>
      </c>
      <c r="B18" s="14" t="s">
        <v>443</v>
      </c>
      <c r="C18" s="15" t="s">
        <v>444</v>
      </c>
      <c r="D18" s="15" t="s">
        <v>238</v>
      </c>
      <c r="E18" s="15" t="s">
        <v>41</v>
      </c>
      <c r="F18" s="15" t="s">
        <v>42</v>
      </c>
      <c r="G18" s="15">
        <v>5</v>
      </c>
      <c r="H18" s="15">
        <v>2.5</v>
      </c>
      <c r="I18" s="15">
        <v>2.5</v>
      </c>
      <c r="J18" s="15" t="s">
        <v>414</v>
      </c>
      <c r="XDJ18"/>
      <c r="XDK18"/>
      <c r="XDL18"/>
      <c r="XDM18"/>
      <c r="XDN18"/>
      <c r="XDO18"/>
      <c r="XDP18"/>
      <c r="XDQ18"/>
      <c r="XDR18"/>
      <c r="XDS18"/>
      <c r="XDT18"/>
      <c r="XDU18"/>
      <c r="XDV18"/>
      <c r="XDW18"/>
      <c r="XDX18"/>
      <c r="XDY18"/>
      <c r="XDZ18"/>
      <c r="XEA18"/>
      <c r="XEB18"/>
      <c r="XEC18"/>
      <c r="XED18"/>
      <c r="XEE18"/>
      <c r="XEF18"/>
      <c r="XEG18"/>
      <c r="XEH18"/>
      <c r="XEI18"/>
      <c r="XEJ18"/>
      <c r="XEK18"/>
      <c r="XEL18"/>
      <c r="XEM18"/>
      <c r="XEN18"/>
      <c r="XEO18"/>
      <c r="XEP18"/>
      <c r="XEQ18"/>
      <c r="XER18"/>
      <c r="XES18"/>
      <c r="XET18"/>
      <c r="XEU18"/>
      <c r="XEV18"/>
      <c r="XEW18"/>
      <c r="XEX18"/>
      <c r="XEY18"/>
      <c r="XEZ18"/>
      <c r="XFA18"/>
      <c r="XFB18"/>
      <c r="XFC18"/>
      <c r="XFD18"/>
    </row>
    <row r="19" s="2" customFormat="true" ht="25" customHeight="true" spans="1:16384">
      <c r="A19" s="14">
        <v>14</v>
      </c>
      <c r="B19" s="14" t="s">
        <v>445</v>
      </c>
      <c r="C19" s="15" t="s">
        <v>446</v>
      </c>
      <c r="D19" s="15" t="s">
        <v>447</v>
      </c>
      <c r="E19" s="15" t="s">
        <v>41</v>
      </c>
      <c r="F19" s="15" t="s">
        <v>428</v>
      </c>
      <c r="G19" s="15">
        <v>5</v>
      </c>
      <c r="H19" s="15">
        <v>2.5</v>
      </c>
      <c r="I19" s="15">
        <v>2.5</v>
      </c>
      <c r="J19" s="15" t="s">
        <v>414</v>
      </c>
      <c r="XDJ19"/>
      <c r="XDK19"/>
      <c r="XDL19"/>
      <c r="XDM19"/>
      <c r="XDN19"/>
      <c r="XDO19"/>
      <c r="XDP19"/>
      <c r="XDQ19"/>
      <c r="XDR19"/>
      <c r="XDS19"/>
      <c r="XDT19"/>
      <c r="XDU19"/>
      <c r="XDV19"/>
      <c r="XDW19"/>
      <c r="XDX19"/>
      <c r="XDY19"/>
      <c r="XDZ19"/>
      <c r="XEA19"/>
      <c r="XEB19"/>
      <c r="XEC19"/>
      <c r="XED19"/>
      <c r="XEE19"/>
      <c r="XEF19"/>
      <c r="XEG19"/>
      <c r="XEH19"/>
      <c r="XEI19"/>
      <c r="XEJ19"/>
      <c r="XEK19"/>
      <c r="XEL19"/>
      <c r="XEM19"/>
      <c r="XEN19"/>
      <c r="XEO19"/>
      <c r="XEP19"/>
      <c r="XEQ19"/>
      <c r="XER19"/>
      <c r="XES19"/>
      <c r="XET19"/>
      <c r="XEU19"/>
      <c r="XEV19"/>
      <c r="XEW19"/>
      <c r="XEX19"/>
      <c r="XEY19"/>
      <c r="XEZ19"/>
      <c r="XFA19"/>
      <c r="XFB19"/>
      <c r="XFC19"/>
      <c r="XFD19"/>
    </row>
    <row r="20" s="2" customFormat="true" ht="25" customHeight="true" spans="1:16384">
      <c r="A20" s="14">
        <v>15</v>
      </c>
      <c r="B20" s="14" t="s">
        <v>448</v>
      </c>
      <c r="C20" s="15" t="s">
        <v>449</v>
      </c>
      <c r="D20" s="15" t="s">
        <v>186</v>
      </c>
      <c r="E20" s="15" t="s">
        <v>41</v>
      </c>
      <c r="F20" s="15" t="s">
        <v>42</v>
      </c>
      <c r="G20" s="15">
        <v>5</v>
      </c>
      <c r="H20" s="15">
        <v>2.5</v>
      </c>
      <c r="I20" s="15">
        <v>2.5</v>
      </c>
      <c r="J20" s="15" t="s">
        <v>414</v>
      </c>
      <c r="XDJ20"/>
      <c r="XDK20"/>
      <c r="XDL20"/>
      <c r="XDM20"/>
      <c r="XDN20"/>
      <c r="XDO20"/>
      <c r="XDP20"/>
      <c r="XDQ20"/>
      <c r="XDR20"/>
      <c r="XDS20"/>
      <c r="XDT20"/>
      <c r="XDU20"/>
      <c r="XDV20"/>
      <c r="XDW20"/>
      <c r="XDX20"/>
      <c r="XDY20"/>
      <c r="XDZ20"/>
      <c r="XEA20"/>
      <c r="XEB20"/>
      <c r="XEC20"/>
      <c r="XED20"/>
      <c r="XEE20"/>
      <c r="XEF20"/>
      <c r="XEG20"/>
      <c r="XEH20"/>
      <c r="XEI20"/>
      <c r="XEJ20"/>
      <c r="XEK20"/>
      <c r="XEL20"/>
      <c r="XEM20"/>
      <c r="XEN20"/>
      <c r="XEO20"/>
      <c r="XEP20"/>
      <c r="XEQ20"/>
      <c r="XER20"/>
      <c r="XES20"/>
      <c r="XET20"/>
      <c r="XEU20"/>
      <c r="XEV20"/>
      <c r="XEW20"/>
      <c r="XEX20"/>
      <c r="XEY20"/>
      <c r="XEZ20"/>
      <c r="XFA20"/>
      <c r="XFB20"/>
      <c r="XFC20"/>
      <c r="XFD20"/>
    </row>
    <row r="21" s="2" customFormat="true" ht="25" customHeight="true" spans="1:16384">
      <c r="A21" s="14">
        <v>16</v>
      </c>
      <c r="B21" s="14" t="s">
        <v>450</v>
      </c>
      <c r="C21" s="15" t="s">
        <v>451</v>
      </c>
      <c r="D21" s="15" t="s">
        <v>452</v>
      </c>
      <c r="E21" s="15" t="s">
        <v>41</v>
      </c>
      <c r="F21" s="15" t="s">
        <v>51</v>
      </c>
      <c r="G21" s="15">
        <v>20</v>
      </c>
      <c r="H21" s="15">
        <v>10</v>
      </c>
      <c r="I21" s="15">
        <v>10</v>
      </c>
      <c r="J21" s="15" t="s">
        <v>414</v>
      </c>
      <c r="XDJ21"/>
      <c r="XDK21"/>
      <c r="XDL21"/>
      <c r="XDM21"/>
      <c r="XDN21"/>
      <c r="XDO21"/>
      <c r="XDP21"/>
      <c r="XDQ21"/>
      <c r="XDR21"/>
      <c r="XDS21"/>
      <c r="XDT21"/>
      <c r="XDU21"/>
      <c r="XDV21"/>
      <c r="XDW21"/>
      <c r="XDX21"/>
      <c r="XDY21"/>
      <c r="XDZ21"/>
      <c r="XEA21"/>
      <c r="XEB21"/>
      <c r="XEC21"/>
      <c r="XED21"/>
      <c r="XEE21"/>
      <c r="XEF21"/>
      <c r="XEG21"/>
      <c r="XEH21"/>
      <c r="XEI21"/>
      <c r="XEJ21"/>
      <c r="XEK21"/>
      <c r="XEL21"/>
      <c r="XEM21"/>
      <c r="XEN21"/>
      <c r="XEO21"/>
      <c r="XEP21"/>
      <c r="XEQ21"/>
      <c r="XER21"/>
      <c r="XES21"/>
      <c r="XET21"/>
      <c r="XEU21"/>
      <c r="XEV21"/>
      <c r="XEW21"/>
      <c r="XEX21"/>
      <c r="XEY21"/>
      <c r="XEZ21"/>
      <c r="XFA21"/>
      <c r="XFB21"/>
      <c r="XFC21"/>
      <c r="XFD21"/>
    </row>
    <row r="22" s="2" customFormat="true" ht="25" customHeight="true" spans="1:16384">
      <c r="A22" s="14">
        <v>17</v>
      </c>
      <c r="B22" s="14" t="s">
        <v>453</v>
      </c>
      <c r="C22" s="15" t="s">
        <v>454</v>
      </c>
      <c r="D22" s="15" t="s">
        <v>452</v>
      </c>
      <c r="E22" s="15" t="s">
        <v>41</v>
      </c>
      <c r="F22" s="15" t="s">
        <v>51</v>
      </c>
      <c r="G22" s="15">
        <v>20</v>
      </c>
      <c r="H22" s="15">
        <v>10</v>
      </c>
      <c r="I22" s="15">
        <v>10</v>
      </c>
      <c r="J22" s="15" t="s">
        <v>414</v>
      </c>
      <c r="XDJ22"/>
      <c r="XDK22"/>
      <c r="XDL22"/>
      <c r="XDM22"/>
      <c r="XDN22"/>
      <c r="XDO22"/>
      <c r="XDP22"/>
      <c r="XDQ22"/>
      <c r="XDR22"/>
      <c r="XDS22"/>
      <c r="XDT22"/>
      <c r="XDU22"/>
      <c r="XDV22"/>
      <c r="XDW22"/>
      <c r="XDX22"/>
      <c r="XDY22"/>
      <c r="XDZ22"/>
      <c r="XEA22"/>
      <c r="XEB22"/>
      <c r="XEC22"/>
      <c r="XED22"/>
      <c r="XEE22"/>
      <c r="XEF22"/>
      <c r="XEG22"/>
      <c r="XEH22"/>
      <c r="XEI22"/>
      <c r="XEJ22"/>
      <c r="XEK22"/>
      <c r="XEL22"/>
      <c r="XEM22"/>
      <c r="XEN22"/>
      <c r="XEO22"/>
      <c r="XEP22"/>
      <c r="XEQ22"/>
      <c r="XER22"/>
      <c r="XES22"/>
      <c r="XET22"/>
      <c r="XEU22"/>
      <c r="XEV22"/>
      <c r="XEW22"/>
      <c r="XEX22"/>
      <c r="XEY22"/>
      <c r="XEZ22"/>
      <c r="XFA22"/>
      <c r="XFB22"/>
      <c r="XFC22"/>
      <c r="XFD22"/>
    </row>
    <row r="23" s="2" customFormat="true" ht="25" customHeight="true" spans="1:16384">
      <c r="A23" s="14">
        <v>18</v>
      </c>
      <c r="B23" s="14" t="s">
        <v>455</v>
      </c>
      <c r="C23" s="15" t="s">
        <v>456</v>
      </c>
      <c r="D23" s="15" t="s">
        <v>457</v>
      </c>
      <c r="E23" s="15" t="s">
        <v>41</v>
      </c>
      <c r="F23" s="15" t="s">
        <v>458</v>
      </c>
      <c r="G23" s="15">
        <v>5</v>
      </c>
      <c r="H23" s="15">
        <v>2.5</v>
      </c>
      <c r="I23" s="15">
        <v>2.5</v>
      </c>
      <c r="J23" s="15" t="s">
        <v>414</v>
      </c>
      <c r="XDJ23"/>
      <c r="XDK23"/>
      <c r="XDL23"/>
      <c r="XDM23"/>
      <c r="XDN23"/>
      <c r="XDO23"/>
      <c r="XDP23"/>
      <c r="XDQ23"/>
      <c r="XDR23"/>
      <c r="XDS23"/>
      <c r="XDT23"/>
      <c r="XDU23"/>
      <c r="XDV23"/>
      <c r="XDW23"/>
      <c r="XDX23"/>
      <c r="XDY23"/>
      <c r="XDZ23"/>
      <c r="XEA23"/>
      <c r="XEB23"/>
      <c r="XEC23"/>
      <c r="XED23"/>
      <c r="XEE23"/>
      <c r="XEF23"/>
      <c r="XEG23"/>
      <c r="XEH23"/>
      <c r="XEI23"/>
      <c r="XEJ23"/>
      <c r="XEK23"/>
      <c r="XEL23"/>
      <c r="XEM23"/>
      <c r="XEN23"/>
      <c r="XEO23"/>
      <c r="XEP23"/>
      <c r="XEQ23"/>
      <c r="XER23"/>
      <c r="XES23"/>
      <c r="XET23"/>
      <c r="XEU23"/>
      <c r="XEV23"/>
      <c r="XEW23"/>
      <c r="XEX23"/>
      <c r="XEY23"/>
      <c r="XEZ23"/>
      <c r="XFA23"/>
      <c r="XFB23"/>
      <c r="XFC23"/>
      <c r="XFD23"/>
    </row>
    <row r="24" s="2" customFormat="true" ht="25" customHeight="true" spans="1:16384">
      <c r="A24" s="14">
        <v>19</v>
      </c>
      <c r="B24" s="14" t="s">
        <v>459</v>
      </c>
      <c r="C24" s="15" t="s">
        <v>460</v>
      </c>
      <c r="D24" s="15" t="s">
        <v>303</v>
      </c>
      <c r="E24" s="15" t="s">
        <v>253</v>
      </c>
      <c r="F24" s="15" t="s">
        <v>58</v>
      </c>
      <c r="G24" s="15">
        <v>5</v>
      </c>
      <c r="H24" s="15">
        <v>5</v>
      </c>
      <c r="I24" s="15">
        <v>0</v>
      </c>
      <c r="J24" s="15" t="s">
        <v>414</v>
      </c>
      <c r="XDJ24"/>
      <c r="XDK24"/>
      <c r="XDL24"/>
      <c r="XDM24"/>
      <c r="XDN24"/>
      <c r="XDO24"/>
      <c r="XDP24"/>
      <c r="XDQ24"/>
      <c r="XDR24"/>
      <c r="XDS24"/>
      <c r="XDT24"/>
      <c r="XDU24"/>
      <c r="XDV24"/>
      <c r="XDW24"/>
      <c r="XDX24"/>
      <c r="XDY24"/>
      <c r="XDZ24"/>
      <c r="XEA24"/>
      <c r="XEB24"/>
      <c r="XEC24"/>
      <c r="XED24"/>
      <c r="XEE24"/>
      <c r="XEF24"/>
      <c r="XEG24"/>
      <c r="XEH24"/>
      <c r="XEI24"/>
      <c r="XEJ24"/>
      <c r="XEK24"/>
      <c r="XEL24"/>
      <c r="XEM24"/>
      <c r="XEN24"/>
      <c r="XEO24"/>
      <c r="XEP24"/>
      <c r="XEQ24"/>
      <c r="XER24"/>
      <c r="XES24"/>
      <c r="XET24"/>
      <c r="XEU24"/>
      <c r="XEV24"/>
      <c r="XEW24"/>
      <c r="XEX24"/>
      <c r="XEY24"/>
      <c r="XEZ24"/>
      <c r="XFA24"/>
      <c r="XFB24"/>
      <c r="XFC24"/>
      <c r="XFD24"/>
    </row>
    <row r="25" s="2" customFormat="true" ht="25" customHeight="true" spans="1:16384">
      <c r="A25" s="14">
        <v>20</v>
      </c>
      <c r="B25" s="14" t="s">
        <v>461</v>
      </c>
      <c r="C25" s="15" t="s">
        <v>462</v>
      </c>
      <c r="D25" s="15" t="s">
        <v>463</v>
      </c>
      <c r="E25" s="15" t="s">
        <v>41</v>
      </c>
      <c r="F25" s="15" t="s">
        <v>42</v>
      </c>
      <c r="G25" s="15">
        <v>5</v>
      </c>
      <c r="H25" s="15">
        <v>2.5</v>
      </c>
      <c r="I25" s="15">
        <v>2.5</v>
      </c>
      <c r="J25" s="15" t="s">
        <v>414</v>
      </c>
      <c r="XDJ25"/>
      <c r="XDK25"/>
      <c r="XDL25"/>
      <c r="XDM25"/>
      <c r="XDN25"/>
      <c r="XDO25"/>
      <c r="XDP25"/>
      <c r="XDQ25"/>
      <c r="XDR25"/>
      <c r="XDS25"/>
      <c r="XDT25"/>
      <c r="XDU25"/>
      <c r="XDV25"/>
      <c r="XDW25"/>
      <c r="XDX25"/>
      <c r="XDY25"/>
      <c r="XDZ25"/>
      <c r="XEA25"/>
      <c r="XEB25"/>
      <c r="XEC25"/>
      <c r="XED25"/>
      <c r="XEE25"/>
      <c r="XEF25"/>
      <c r="XEG25"/>
      <c r="XEH25"/>
      <c r="XEI25"/>
      <c r="XEJ25"/>
      <c r="XEK25"/>
      <c r="XEL25"/>
      <c r="XEM25"/>
      <c r="XEN25"/>
      <c r="XEO25"/>
      <c r="XEP25"/>
      <c r="XEQ25"/>
      <c r="XER25"/>
      <c r="XES25"/>
      <c r="XET25"/>
      <c r="XEU25"/>
      <c r="XEV25"/>
      <c r="XEW25"/>
      <c r="XEX25"/>
      <c r="XEY25"/>
      <c r="XEZ25"/>
      <c r="XFA25"/>
      <c r="XFB25"/>
      <c r="XFC25"/>
      <c r="XFD25"/>
    </row>
    <row r="26" s="2" customFormat="true" ht="25" customHeight="true" spans="1:16384">
      <c r="A26" s="14">
        <v>21</v>
      </c>
      <c r="B26" s="14" t="s">
        <v>464</v>
      </c>
      <c r="C26" s="15" t="s">
        <v>465</v>
      </c>
      <c r="D26" s="15" t="s">
        <v>303</v>
      </c>
      <c r="E26" s="15" t="s">
        <v>253</v>
      </c>
      <c r="F26" s="15" t="s">
        <v>58</v>
      </c>
      <c r="G26" s="15">
        <v>5</v>
      </c>
      <c r="H26" s="15">
        <v>5</v>
      </c>
      <c r="I26" s="15">
        <v>0</v>
      </c>
      <c r="J26" s="15" t="s">
        <v>414</v>
      </c>
      <c r="XDJ26"/>
      <c r="XDK26"/>
      <c r="XDL26"/>
      <c r="XDM26"/>
      <c r="XDN26"/>
      <c r="XDO26"/>
      <c r="XDP26"/>
      <c r="XDQ26"/>
      <c r="XDR26"/>
      <c r="XDS26"/>
      <c r="XDT26"/>
      <c r="XDU26"/>
      <c r="XDV26"/>
      <c r="XDW26"/>
      <c r="XDX26"/>
      <c r="XDY26"/>
      <c r="XDZ26"/>
      <c r="XEA26"/>
      <c r="XEB26"/>
      <c r="XEC26"/>
      <c r="XED26"/>
      <c r="XEE26"/>
      <c r="XEF26"/>
      <c r="XEG26"/>
      <c r="XEH26"/>
      <c r="XEI26"/>
      <c r="XEJ26"/>
      <c r="XEK26"/>
      <c r="XEL26"/>
      <c r="XEM26"/>
      <c r="XEN26"/>
      <c r="XEO26"/>
      <c r="XEP26"/>
      <c r="XEQ26"/>
      <c r="XER26"/>
      <c r="XES26"/>
      <c r="XET26"/>
      <c r="XEU26"/>
      <c r="XEV26"/>
      <c r="XEW26"/>
      <c r="XEX26"/>
      <c r="XEY26"/>
      <c r="XEZ26"/>
      <c r="XFA26"/>
      <c r="XFB26"/>
      <c r="XFC26"/>
      <c r="XFD26"/>
    </row>
    <row r="27" s="2" customFormat="true" ht="25" customHeight="true" spans="1:16384">
      <c r="A27" s="14">
        <v>22</v>
      </c>
      <c r="B27" s="14" t="s">
        <v>466</v>
      </c>
      <c r="C27" s="23" t="s">
        <v>467</v>
      </c>
      <c r="D27" s="15" t="s">
        <v>303</v>
      </c>
      <c r="E27" s="15" t="s">
        <v>253</v>
      </c>
      <c r="F27" s="15" t="s">
        <v>58</v>
      </c>
      <c r="G27" s="15">
        <v>5</v>
      </c>
      <c r="H27" s="15">
        <v>5</v>
      </c>
      <c r="I27" s="15">
        <v>0</v>
      </c>
      <c r="J27" s="15" t="s">
        <v>414</v>
      </c>
      <c r="XDJ27"/>
      <c r="XDK27"/>
      <c r="XDL27"/>
      <c r="XDM27"/>
      <c r="XDN27"/>
      <c r="XDO27"/>
      <c r="XDP27"/>
      <c r="XDQ27"/>
      <c r="XDR27"/>
      <c r="XDS27"/>
      <c r="XDT27"/>
      <c r="XDU27"/>
      <c r="XDV27"/>
      <c r="XDW27"/>
      <c r="XDX27"/>
      <c r="XDY27"/>
      <c r="XDZ27"/>
      <c r="XEA27"/>
      <c r="XEB27"/>
      <c r="XEC27"/>
      <c r="XED27"/>
      <c r="XEE27"/>
      <c r="XEF27"/>
      <c r="XEG27"/>
      <c r="XEH27"/>
      <c r="XEI27"/>
      <c r="XEJ27"/>
      <c r="XEK27"/>
      <c r="XEL27"/>
      <c r="XEM27"/>
      <c r="XEN27"/>
      <c r="XEO27"/>
      <c r="XEP27"/>
      <c r="XEQ27"/>
      <c r="XER27"/>
      <c r="XES27"/>
      <c r="XET27"/>
      <c r="XEU27"/>
      <c r="XEV27"/>
      <c r="XEW27"/>
      <c r="XEX27"/>
      <c r="XEY27"/>
      <c r="XEZ27"/>
      <c r="XFA27"/>
      <c r="XFB27"/>
      <c r="XFC27"/>
      <c r="XFD27"/>
    </row>
    <row r="28" s="2" customFormat="true" ht="25" customHeight="true" spans="1:16384">
      <c r="A28" s="14">
        <v>23</v>
      </c>
      <c r="B28" s="14" t="s">
        <v>468</v>
      </c>
      <c r="C28" s="15" t="s">
        <v>469</v>
      </c>
      <c r="D28" s="15" t="s">
        <v>470</v>
      </c>
      <c r="E28" s="15" t="s">
        <v>253</v>
      </c>
      <c r="F28" s="15" t="s">
        <v>72</v>
      </c>
      <c r="G28" s="15">
        <v>5</v>
      </c>
      <c r="H28" s="15">
        <v>5</v>
      </c>
      <c r="I28" s="15">
        <v>0</v>
      </c>
      <c r="J28" s="15" t="s">
        <v>414</v>
      </c>
      <c r="XDJ28"/>
      <c r="XDK28"/>
      <c r="XDL28"/>
      <c r="XDM28"/>
      <c r="XDN28"/>
      <c r="XDO28"/>
      <c r="XDP28"/>
      <c r="XDQ28"/>
      <c r="XDR28"/>
      <c r="XDS28"/>
      <c r="XDT28"/>
      <c r="XDU28"/>
      <c r="XDV28"/>
      <c r="XDW28"/>
      <c r="XDX28"/>
      <c r="XDY28"/>
      <c r="XDZ28"/>
      <c r="XEA28"/>
      <c r="XEB28"/>
      <c r="XEC28"/>
      <c r="XED28"/>
      <c r="XEE28"/>
      <c r="XEF28"/>
      <c r="XEG28"/>
      <c r="XEH28"/>
      <c r="XEI28"/>
      <c r="XEJ28"/>
      <c r="XEK28"/>
      <c r="XEL28"/>
      <c r="XEM28"/>
      <c r="XEN28"/>
      <c r="XEO28"/>
      <c r="XEP28"/>
      <c r="XEQ28"/>
      <c r="XER28"/>
      <c r="XES28"/>
      <c r="XET28"/>
      <c r="XEU28"/>
      <c r="XEV28"/>
      <c r="XEW28"/>
      <c r="XEX28"/>
      <c r="XEY28"/>
      <c r="XEZ28"/>
      <c r="XFA28"/>
      <c r="XFB28"/>
      <c r="XFC28"/>
      <c r="XFD28"/>
    </row>
    <row r="29" s="2" customFormat="true" ht="25" customHeight="true" spans="1:16384">
      <c r="A29" s="14">
        <v>24</v>
      </c>
      <c r="B29" s="14" t="s">
        <v>471</v>
      </c>
      <c r="C29" s="15" t="s">
        <v>472</v>
      </c>
      <c r="D29" s="15" t="s">
        <v>470</v>
      </c>
      <c r="E29" s="15" t="s">
        <v>253</v>
      </c>
      <c r="F29" s="15" t="s">
        <v>72</v>
      </c>
      <c r="G29" s="15">
        <v>5</v>
      </c>
      <c r="H29" s="15">
        <v>5</v>
      </c>
      <c r="I29" s="15">
        <v>0</v>
      </c>
      <c r="J29" s="15" t="s">
        <v>414</v>
      </c>
      <c r="XDJ29"/>
      <c r="XDK29"/>
      <c r="XDL29"/>
      <c r="XDM29"/>
      <c r="XDN29"/>
      <c r="XDO29"/>
      <c r="XDP29"/>
      <c r="XDQ29"/>
      <c r="XDR29"/>
      <c r="XDS29"/>
      <c r="XDT29"/>
      <c r="XDU29"/>
      <c r="XDV29"/>
      <c r="XDW29"/>
      <c r="XDX29"/>
      <c r="XDY29"/>
      <c r="XDZ29"/>
      <c r="XEA29"/>
      <c r="XEB29"/>
      <c r="XEC29"/>
      <c r="XED29"/>
      <c r="XEE29"/>
      <c r="XEF29"/>
      <c r="XEG29"/>
      <c r="XEH29"/>
      <c r="XEI29"/>
      <c r="XEJ29"/>
      <c r="XEK29"/>
      <c r="XEL29"/>
      <c r="XEM29"/>
      <c r="XEN29"/>
      <c r="XEO29"/>
      <c r="XEP29"/>
      <c r="XEQ29"/>
      <c r="XER29"/>
      <c r="XES29"/>
      <c r="XET29"/>
      <c r="XEU29"/>
      <c r="XEV29"/>
      <c r="XEW29"/>
      <c r="XEX29"/>
      <c r="XEY29"/>
      <c r="XEZ29"/>
      <c r="XFA29"/>
      <c r="XFB29"/>
      <c r="XFC29"/>
      <c r="XFD29"/>
    </row>
    <row r="30" s="2" customFormat="true" ht="25" customHeight="true" spans="1:16384">
      <c r="A30" s="14">
        <v>25</v>
      </c>
      <c r="B30" s="14" t="s">
        <v>473</v>
      </c>
      <c r="C30" s="15" t="s">
        <v>474</v>
      </c>
      <c r="D30" s="15" t="s">
        <v>470</v>
      </c>
      <c r="E30" s="15" t="s">
        <v>253</v>
      </c>
      <c r="F30" s="15" t="s">
        <v>72</v>
      </c>
      <c r="G30" s="15">
        <v>5</v>
      </c>
      <c r="H30" s="15">
        <v>5</v>
      </c>
      <c r="I30" s="15">
        <v>0</v>
      </c>
      <c r="J30" s="15" t="s">
        <v>414</v>
      </c>
      <c r="XDJ30"/>
      <c r="XDK30"/>
      <c r="XDL30"/>
      <c r="XDM30"/>
      <c r="XDN30"/>
      <c r="XDO30"/>
      <c r="XDP30"/>
      <c r="XDQ30"/>
      <c r="XDR30"/>
      <c r="XDS30"/>
      <c r="XDT30"/>
      <c r="XDU30"/>
      <c r="XDV30"/>
      <c r="XDW30"/>
      <c r="XDX30"/>
      <c r="XDY30"/>
      <c r="XDZ30"/>
      <c r="XEA30"/>
      <c r="XEB30"/>
      <c r="XEC30"/>
      <c r="XED30"/>
      <c r="XEE30"/>
      <c r="XEF30"/>
      <c r="XEG30"/>
      <c r="XEH30"/>
      <c r="XEI30"/>
      <c r="XEJ30"/>
      <c r="XEK30"/>
      <c r="XEL30"/>
      <c r="XEM30"/>
      <c r="XEN30"/>
      <c r="XEO30"/>
      <c r="XEP30"/>
      <c r="XEQ30"/>
      <c r="XER30"/>
      <c r="XES30"/>
      <c r="XET30"/>
      <c r="XEU30"/>
      <c r="XEV30"/>
      <c r="XEW30"/>
      <c r="XEX30"/>
      <c r="XEY30"/>
      <c r="XEZ30"/>
      <c r="XFA30"/>
      <c r="XFB30"/>
      <c r="XFC30"/>
      <c r="XFD30"/>
    </row>
    <row r="31" s="2" customFormat="true" ht="25" customHeight="true" spans="1:16384">
      <c r="A31" s="14">
        <v>26</v>
      </c>
      <c r="B31" s="14" t="s">
        <v>475</v>
      </c>
      <c r="C31" s="15" t="s">
        <v>476</v>
      </c>
      <c r="D31" s="15" t="s">
        <v>470</v>
      </c>
      <c r="E31" s="15" t="s">
        <v>253</v>
      </c>
      <c r="F31" s="15" t="s">
        <v>72</v>
      </c>
      <c r="G31" s="15">
        <v>5</v>
      </c>
      <c r="H31" s="15">
        <v>5</v>
      </c>
      <c r="I31" s="15">
        <v>0</v>
      </c>
      <c r="J31" s="15" t="s">
        <v>414</v>
      </c>
      <c r="XDJ31"/>
      <c r="XDK31"/>
      <c r="XDL31"/>
      <c r="XDM31"/>
      <c r="XDN31"/>
      <c r="XDO31"/>
      <c r="XDP31"/>
      <c r="XDQ31"/>
      <c r="XDR31"/>
      <c r="XDS31"/>
      <c r="XDT31"/>
      <c r="XDU31"/>
      <c r="XDV31"/>
      <c r="XDW31"/>
      <c r="XDX31"/>
      <c r="XDY31"/>
      <c r="XDZ31"/>
      <c r="XEA31"/>
      <c r="XEB31"/>
      <c r="XEC31"/>
      <c r="XED31"/>
      <c r="XEE31"/>
      <c r="XEF31"/>
      <c r="XEG31"/>
      <c r="XEH31"/>
      <c r="XEI31"/>
      <c r="XEJ31"/>
      <c r="XEK31"/>
      <c r="XEL31"/>
      <c r="XEM31"/>
      <c r="XEN31"/>
      <c r="XEO31"/>
      <c r="XEP31"/>
      <c r="XEQ31"/>
      <c r="XER31"/>
      <c r="XES31"/>
      <c r="XET31"/>
      <c r="XEU31"/>
      <c r="XEV31"/>
      <c r="XEW31"/>
      <c r="XEX31"/>
      <c r="XEY31"/>
      <c r="XEZ31"/>
      <c r="XFA31"/>
      <c r="XFB31"/>
      <c r="XFC31"/>
      <c r="XFD31"/>
    </row>
    <row r="32" s="2" customFormat="true" ht="25" customHeight="true" spans="1:16384">
      <c r="A32" s="14">
        <v>27</v>
      </c>
      <c r="B32" s="14" t="s">
        <v>477</v>
      </c>
      <c r="C32" s="15" t="s">
        <v>478</v>
      </c>
      <c r="D32" s="15" t="s">
        <v>479</v>
      </c>
      <c r="E32" s="15" t="s">
        <v>253</v>
      </c>
      <c r="F32" s="15" t="s">
        <v>87</v>
      </c>
      <c r="G32" s="15">
        <v>5</v>
      </c>
      <c r="H32" s="15">
        <v>5</v>
      </c>
      <c r="I32" s="15">
        <v>0</v>
      </c>
      <c r="J32" s="15" t="s">
        <v>414</v>
      </c>
      <c r="XDJ32"/>
      <c r="XDK32"/>
      <c r="XDL32"/>
      <c r="XDM32"/>
      <c r="XDN32"/>
      <c r="XDO32"/>
      <c r="XDP32"/>
      <c r="XDQ32"/>
      <c r="XDR32"/>
      <c r="XDS32"/>
      <c r="XDT32"/>
      <c r="XDU32"/>
      <c r="XDV32"/>
      <c r="XDW32"/>
      <c r="XDX32"/>
      <c r="XDY32"/>
      <c r="XDZ32"/>
      <c r="XEA32"/>
      <c r="XEB32"/>
      <c r="XEC32"/>
      <c r="XED32"/>
      <c r="XEE32"/>
      <c r="XEF32"/>
      <c r="XEG32"/>
      <c r="XEH32"/>
      <c r="XEI32"/>
      <c r="XEJ32"/>
      <c r="XEK32"/>
      <c r="XEL32"/>
      <c r="XEM32"/>
      <c r="XEN32"/>
      <c r="XEO32"/>
      <c r="XEP32"/>
      <c r="XEQ32"/>
      <c r="XER32"/>
      <c r="XES32"/>
      <c r="XET32"/>
      <c r="XEU32"/>
      <c r="XEV32"/>
      <c r="XEW32"/>
      <c r="XEX32"/>
      <c r="XEY32"/>
      <c r="XEZ32"/>
      <c r="XFA32"/>
      <c r="XFB32"/>
      <c r="XFC32"/>
      <c r="XFD32"/>
    </row>
    <row r="33" s="2" customFormat="true" ht="25" customHeight="true" spans="1:16384">
      <c r="A33" s="14">
        <v>28</v>
      </c>
      <c r="B33" s="14" t="s">
        <v>480</v>
      </c>
      <c r="C33" s="15" t="s">
        <v>481</v>
      </c>
      <c r="D33" s="15" t="s">
        <v>479</v>
      </c>
      <c r="E33" s="15" t="s">
        <v>253</v>
      </c>
      <c r="F33" s="15" t="s">
        <v>87</v>
      </c>
      <c r="G33" s="15">
        <v>5</v>
      </c>
      <c r="H33" s="15">
        <v>5</v>
      </c>
      <c r="I33" s="15">
        <v>0</v>
      </c>
      <c r="J33" s="15" t="s">
        <v>414</v>
      </c>
      <c r="XDJ33"/>
      <c r="XDK33"/>
      <c r="XDL33"/>
      <c r="XDM33"/>
      <c r="XDN33"/>
      <c r="XDO33"/>
      <c r="XDP33"/>
      <c r="XDQ33"/>
      <c r="XDR33"/>
      <c r="XDS33"/>
      <c r="XDT33"/>
      <c r="XDU33"/>
      <c r="XDV33"/>
      <c r="XDW33"/>
      <c r="XDX33"/>
      <c r="XDY33"/>
      <c r="XDZ33"/>
      <c r="XEA33"/>
      <c r="XEB33"/>
      <c r="XEC33"/>
      <c r="XED33"/>
      <c r="XEE33"/>
      <c r="XEF33"/>
      <c r="XEG33"/>
      <c r="XEH33"/>
      <c r="XEI33"/>
      <c r="XEJ33"/>
      <c r="XEK33"/>
      <c r="XEL33"/>
      <c r="XEM33"/>
      <c r="XEN33"/>
      <c r="XEO33"/>
      <c r="XEP33"/>
      <c r="XEQ33"/>
      <c r="XER33"/>
      <c r="XES33"/>
      <c r="XET33"/>
      <c r="XEU33"/>
      <c r="XEV33"/>
      <c r="XEW33"/>
      <c r="XEX33"/>
      <c r="XEY33"/>
      <c r="XEZ33"/>
      <c r="XFA33"/>
      <c r="XFB33"/>
      <c r="XFC33"/>
      <c r="XFD33"/>
    </row>
    <row r="34" s="2" customFormat="true" ht="25" customHeight="true" spans="1:16384">
      <c r="A34" s="14">
        <v>29</v>
      </c>
      <c r="B34" s="14" t="s">
        <v>482</v>
      </c>
      <c r="C34" s="15" t="s">
        <v>483</v>
      </c>
      <c r="D34" s="15" t="s">
        <v>484</v>
      </c>
      <c r="E34" s="15" t="s">
        <v>253</v>
      </c>
      <c r="F34" s="15" t="s">
        <v>72</v>
      </c>
      <c r="G34" s="15">
        <v>5</v>
      </c>
      <c r="H34" s="15">
        <v>5</v>
      </c>
      <c r="I34" s="15">
        <v>0</v>
      </c>
      <c r="J34" s="15" t="s">
        <v>414</v>
      </c>
      <c r="XDJ34"/>
      <c r="XDK34"/>
      <c r="XDL34"/>
      <c r="XDM34"/>
      <c r="XDN34"/>
      <c r="XDO34"/>
      <c r="XDP34"/>
      <c r="XDQ34"/>
      <c r="XDR34"/>
      <c r="XDS34"/>
      <c r="XDT34"/>
      <c r="XDU34"/>
      <c r="XDV34"/>
      <c r="XDW34"/>
      <c r="XDX34"/>
      <c r="XDY34"/>
      <c r="XDZ34"/>
      <c r="XEA34"/>
      <c r="XEB34"/>
      <c r="XEC34"/>
      <c r="XED34"/>
      <c r="XEE34"/>
      <c r="XEF34"/>
      <c r="XEG34"/>
      <c r="XEH34"/>
      <c r="XEI34"/>
      <c r="XEJ34"/>
      <c r="XEK34"/>
      <c r="XEL34"/>
      <c r="XEM34"/>
      <c r="XEN34"/>
      <c r="XEO34"/>
      <c r="XEP34"/>
      <c r="XEQ34"/>
      <c r="XER34"/>
      <c r="XES34"/>
      <c r="XET34"/>
      <c r="XEU34"/>
      <c r="XEV34"/>
      <c r="XEW34"/>
      <c r="XEX34"/>
      <c r="XEY34"/>
      <c r="XEZ34"/>
      <c r="XFA34"/>
      <c r="XFB34"/>
      <c r="XFC34"/>
      <c r="XFD34"/>
    </row>
    <row r="35" s="2" customFormat="true" ht="25" customHeight="true" spans="1:16384">
      <c r="A35" s="14">
        <v>30</v>
      </c>
      <c r="B35" s="14" t="s">
        <v>485</v>
      </c>
      <c r="C35" s="15" t="s">
        <v>486</v>
      </c>
      <c r="D35" s="15" t="s">
        <v>487</v>
      </c>
      <c r="E35" s="15" t="s">
        <v>41</v>
      </c>
      <c r="F35" s="15" t="s">
        <v>72</v>
      </c>
      <c r="G35" s="15">
        <v>5</v>
      </c>
      <c r="H35" s="15">
        <v>2.5</v>
      </c>
      <c r="I35" s="15">
        <v>2.5</v>
      </c>
      <c r="J35" s="15" t="s">
        <v>414</v>
      </c>
      <c r="XDJ35"/>
      <c r="XDK35"/>
      <c r="XDL35"/>
      <c r="XDM35"/>
      <c r="XDN35"/>
      <c r="XDO35"/>
      <c r="XDP35"/>
      <c r="XDQ35"/>
      <c r="XDR35"/>
      <c r="XDS35"/>
      <c r="XDT35"/>
      <c r="XDU35"/>
      <c r="XDV35"/>
      <c r="XDW35"/>
      <c r="XDX35"/>
      <c r="XDY35"/>
      <c r="XDZ35"/>
      <c r="XEA35"/>
      <c r="XEB35"/>
      <c r="XEC35"/>
      <c r="XED35"/>
      <c r="XEE35"/>
      <c r="XEF35"/>
      <c r="XEG35"/>
      <c r="XEH35"/>
      <c r="XEI35"/>
      <c r="XEJ35"/>
      <c r="XEK35"/>
      <c r="XEL35"/>
      <c r="XEM35"/>
      <c r="XEN35"/>
      <c r="XEO35"/>
      <c r="XEP35"/>
      <c r="XEQ35"/>
      <c r="XER35"/>
      <c r="XES35"/>
      <c r="XET35"/>
      <c r="XEU35"/>
      <c r="XEV35"/>
      <c r="XEW35"/>
      <c r="XEX35"/>
      <c r="XEY35"/>
      <c r="XEZ35"/>
      <c r="XFA35"/>
      <c r="XFB35"/>
      <c r="XFC35"/>
      <c r="XFD35"/>
    </row>
    <row r="36" s="2" customFormat="true" ht="25" customHeight="true" spans="1:16384">
      <c r="A36" s="14">
        <v>31</v>
      </c>
      <c r="B36" s="14" t="s">
        <v>488</v>
      </c>
      <c r="C36" s="15" t="s">
        <v>489</v>
      </c>
      <c r="D36" s="15" t="s">
        <v>490</v>
      </c>
      <c r="E36" s="15" t="s">
        <v>253</v>
      </c>
      <c r="F36" s="15" t="s">
        <v>72</v>
      </c>
      <c r="G36" s="15">
        <v>5</v>
      </c>
      <c r="H36" s="15">
        <v>5</v>
      </c>
      <c r="I36" s="15">
        <v>0</v>
      </c>
      <c r="J36" s="15" t="s">
        <v>414</v>
      </c>
      <c r="XDJ36"/>
      <c r="XDK36"/>
      <c r="XDL36"/>
      <c r="XDM36"/>
      <c r="XDN36"/>
      <c r="XDO36"/>
      <c r="XDP36"/>
      <c r="XDQ36"/>
      <c r="XDR36"/>
      <c r="XDS36"/>
      <c r="XDT36"/>
      <c r="XDU36"/>
      <c r="XDV36"/>
      <c r="XDW36"/>
      <c r="XDX36"/>
      <c r="XDY36"/>
      <c r="XDZ36"/>
      <c r="XEA36"/>
      <c r="XEB36"/>
      <c r="XEC36"/>
      <c r="XED36"/>
      <c r="XEE36"/>
      <c r="XEF36"/>
      <c r="XEG36"/>
      <c r="XEH36"/>
      <c r="XEI36"/>
      <c r="XEJ36"/>
      <c r="XEK36"/>
      <c r="XEL36"/>
      <c r="XEM36"/>
      <c r="XEN36"/>
      <c r="XEO36"/>
      <c r="XEP36"/>
      <c r="XEQ36"/>
      <c r="XER36"/>
      <c r="XES36"/>
      <c r="XET36"/>
      <c r="XEU36"/>
      <c r="XEV36"/>
      <c r="XEW36"/>
      <c r="XEX36"/>
      <c r="XEY36"/>
      <c r="XEZ36"/>
      <c r="XFA36"/>
      <c r="XFB36"/>
      <c r="XFC36"/>
      <c r="XFD36"/>
    </row>
    <row r="37" s="2" customFormat="true" ht="25" customHeight="true" spans="1:16384">
      <c r="A37" s="14">
        <v>32</v>
      </c>
      <c r="B37" s="14" t="s">
        <v>491</v>
      </c>
      <c r="C37" s="15" t="s">
        <v>492</v>
      </c>
      <c r="D37" s="15" t="s">
        <v>186</v>
      </c>
      <c r="E37" s="15" t="s">
        <v>41</v>
      </c>
      <c r="F37" s="15" t="s">
        <v>42</v>
      </c>
      <c r="G37" s="15">
        <v>5</v>
      </c>
      <c r="H37" s="15">
        <v>2.5</v>
      </c>
      <c r="I37" s="15">
        <v>2.5</v>
      </c>
      <c r="J37" s="15" t="s">
        <v>414</v>
      </c>
      <c r="XDJ37"/>
      <c r="XDK37"/>
      <c r="XDL37"/>
      <c r="XDM37"/>
      <c r="XDN37"/>
      <c r="XDO37"/>
      <c r="XDP37"/>
      <c r="XDQ37"/>
      <c r="XDR37"/>
      <c r="XDS37"/>
      <c r="XDT37"/>
      <c r="XDU37"/>
      <c r="XDV37"/>
      <c r="XDW37"/>
      <c r="XDX37"/>
      <c r="XDY37"/>
      <c r="XDZ37"/>
      <c r="XEA37"/>
      <c r="XEB37"/>
      <c r="XEC37"/>
      <c r="XED37"/>
      <c r="XEE37"/>
      <c r="XEF37"/>
      <c r="XEG37"/>
      <c r="XEH37"/>
      <c r="XEI37"/>
      <c r="XEJ37"/>
      <c r="XEK37"/>
      <c r="XEL37"/>
      <c r="XEM37"/>
      <c r="XEN37"/>
      <c r="XEO37"/>
      <c r="XEP37"/>
      <c r="XEQ37"/>
      <c r="XER37"/>
      <c r="XES37"/>
      <c r="XET37"/>
      <c r="XEU37"/>
      <c r="XEV37"/>
      <c r="XEW37"/>
      <c r="XEX37"/>
      <c r="XEY37"/>
      <c r="XEZ37"/>
      <c r="XFA37"/>
      <c r="XFB37"/>
      <c r="XFC37"/>
      <c r="XFD37"/>
    </row>
    <row r="38" s="2" customFormat="true" ht="25" customHeight="true" spans="1:16384">
      <c r="A38" s="14">
        <v>33</v>
      </c>
      <c r="B38" s="14" t="s">
        <v>493</v>
      </c>
      <c r="C38" s="15" t="s">
        <v>494</v>
      </c>
      <c r="D38" s="15" t="s">
        <v>495</v>
      </c>
      <c r="E38" s="15" t="s">
        <v>253</v>
      </c>
      <c r="F38" s="15" t="s">
        <v>164</v>
      </c>
      <c r="G38" s="15">
        <v>3</v>
      </c>
      <c r="H38" s="15">
        <v>3</v>
      </c>
      <c r="I38" s="15">
        <v>0</v>
      </c>
      <c r="J38" s="15" t="s">
        <v>414</v>
      </c>
      <c r="XDJ38"/>
      <c r="XDK38"/>
      <c r="XDL38"/>
      <c r="XDM38"/>
      <c r="XDN38"/>
      <c r="XDO38"/>
      <c r="XDP38"/>
      <c r="XDQ38"/>
      <c r="XDR38"/>
      <c r="XDS38"/>
      <c r="XDT38"/>
      <c r="XDU38"/>
      <c r="XDV38"/>
      <c r="XDW38"/>
      <c r="XDX38"/>
      <c r="XDY38"/>
      <c r="XDZ38"/>
      <c r="XEA38"/>
      <c r="XEB38"/>
      <c r="XEC38"/>
      <c r="XED38"/>
      <c r="XEE38"/>
      <c r="XEF38"/>
      <c r="XEG38"/>
      <c r="XEH38"/>
      <c r="XEI38"/>
      <c r="XEJ38"/>
      <c r="XEK38"/>
      <c r="XEL38"/>
      <c r="XEM38"/>
      <c r="XEN38"/>
      <c r="XEO38"/>
      <c r="XEP38"/>
      <c r="XEQ38"/>
      <c r="XER38"/>
      <c r="XES38"/>
      <c r="XET38"/>
      <c r="XEU38"/>
      <c r="XEV38"/>
      <c r="XEW38"/>
      <c r="XEX38"/>
      <c r="XEY38"/>
      <c r="XEZ38"/>
      <c r="XFA38"/>
      <c r="XFB38"/>
      <c r="XFC38"/>
      <c r="XFD38"/>
    </row>
    <row r="39" s="2" customFormat="true" ht="25" customHeight="true" spans="1:16384">
      <c r="A39" s="14">
        <v>34</v>
      </c>
      <c r="B39" s="14" t="s">
        <v>496</v>
      </c>
      <c r="C39" s="15" t="s">
        <v>497</v>
      </c>
      <c r="D39" s="15" t="s">
        <v>495</v>
      </c>
      <c r="E39" s="15" t="s">
        <v>253</v>
      </c>
      <c r="F39" s="15" t="s">
        <v>164</v>
      </c>
      <c r="G39" s="15">
        <v>3</v>
      </c>
      <c r="H39" s="15">
        <v>3</v>
      </c>
      <c r="I39" s="15">
        <v>0</v>
      </c>
      <c r="J39" s="15" t="s">
        <v>414</v>
      </c>
      <c r="XDJ39"/>
      <c r="XDK39"/>
      <c r="XDL39"/>
      <c r="XDM39"/>
      <c r="XDN39"/>
      <c r="XDO39"/>
      <c r="XDP39"/>
      <c r="XDQ39"/>
      <c r="XDR39"/>
      <c r="XDS39"/>
      <c r="XDT39"/>
      <c r="XDU39"/>
      <c r="XDV39"/>
      <c r="XDW39"/>
      <c r="XDX39"/>
      <c r="XDY39"/>
      <c r="XDZ39"/>
      <c r="XEA39"/>
      <c r="XEB39"/>
      <c r="XEC39"/>
      <c r="XED39"/>
      <c r="XEE39"/>
      <c r="XEF39"/>
      <c r="XEG39"/>
      <c r="XEH39"/>
      <c r="XEI39"/>
      <c r="XEJ39"/>
      <c r="XEK39"/>
      <c r="XEL39"/>
      <c r="XEM39"/>
      <c r="XEN39"/>
      <c r="XEO39"/>
      <c r="XEP39"/>
      <c r="XEQ39"/>
      <c r="XER39"/>
      <c r="XES39"/>
      <c r="XET39"/>
      <c r="XEU39"/>
      <c r="XEV39"/>
      <c r="XEW39"/>
      <c r="XEX39"/>
      <c r="XEY39"/>
      <c r="XEZ39"/>
      <c r="XFA39"/>
      <c r="XFB39"/>
      <c r="XFC39"/>
      <c r="XFD39"/>
    </row>
    <row r="40" s="2" customFormat="true" ht="25" customHeight="true" spans="1:16384">
      <c r="A40" s="14">
        <v>35</v>
      </c>
      <c r="B40" s="14" t="s">
        <v>498</v>
      </c>
      <c r="C40" s="15" t="s">
        <v>499</v>
      </c>
      <c r="D40" s="15" t="s">
        <v>500</v>
      </c>
      <c r="E40" s="15" t="s">
        <v>253</v>
      </c>
      <c r="F40" s="15" t="s">
        <v>428</v>
      </c>
      <c r="G40" s="15">
        <v>3</v>
      </c>
      <c r="H40" s="15">
        <v>3</v>
      </c>
      <c r="I40" s="15">
        <v>0</v>
      </c>
      <c r="J40" s="15" t="s">
        <v>414</v>
      </c>
      <c r="XDJ40"/>
      <c r="XDK40"/>
      <c r="XDL40"/>
      <c r="XDM40"/>
      <c r="XDN40"/>
      <c r="XDO40"/>
      <c r="XDP40"/>
      <c r="XDQ40"/>
      <c r="XDR40"/>
      <c r="XDS40"/>
      <c r="XDT40"/>
      <c r="XDU40"/>
      <c r="XDV40"/>
      <c r="XDW40"/>
      <c r="XDX40"/>
      <c r="XDY40"/>
      <c r="XDZ40"/>
      <c r="XEA40"/>
      <c r="XEB40"/>
      <c r="XEC40"/>
      <c r="XED40"/>
      <c r="XEE40"/>
      <c r="XEF40"/>
      <c r="XEG40"/>
      <c r="XEH40"/>
      <c r="XEI40"/>
      <c r="XEJ40"/>
      <c r="XEK40"/>
      <c r="XEL40"/>
      <c r="XEM40"/>
      <c r="XEN40"/>
      <c r="XEO40"/>
      <c r="XEP40"/>
      <c r="XEQ40"/>
      <c r="XER40"/>
      <c r="XES40"/>
      <c r="XET40"/>
      <c r="XEU40"/>
      <c r="XEV40"/>
      <c r="XEW40"/>
      <c r="XEX40"/>
      <c r="XEY40"/>
      <c r="XEZ40"/>
      <c r="XFA40"/>
      <c r="XFB40"/>
      <c r="XFC40"/>
      <c r="XFD40"/>
    </row>
    <row r="41" s="2" customFormat="true" ht="25" customHeight="true" spans="1:16384">
      <c r="A41" s="14">
        <v>36</v>
      </c>
      <c r="B41" s="14" t="s">
        <v>501</v>
      </c>
      <c r="C41" s="15" t="s">
        <v>502</v>
      </c>
      <c r="D41" s="15" t="s">
        <v>503</v>
      </c>
      <c r="E41" s="15" t="s">
        <v>253</v>
      </c>
      <c r="F41" s="15" t="s">
        <v>428</v>
      </c>
      <c r="G41" s="15">
        <v>3</v>
      </c>
      <c r="H41" s="15">
        <v>3</v>
      </c>
      <c r="I41" s="15">
        <v>0</v>
      </c>
      <c r="J41" s="15" t="s">
        <v>414</v>
      </c>
      <c r="XDJ41"/>
      <c r="XDK41"/>
      <c r="XDL41"/>
      <c r="XDM41"/>
      <c r="XDN41"/>
      <c r="XDO41"/>
      <c r="XDP41"/>
      <c r="XDQ41"/>
      <c r="XDR41"/>
      <c r="XDS41"/>
      <c r="XDT41"/>
      <c r="XDU41"/>
      <c r="XDV41"/>
      <c r="XDW41"/>
      <c r="XDX41"/>
      <c r="XDY41"/>
      <c r="XDZ41"/>
      <c r="XEA41"/>
      <c r="XEB41"/>
      <c r="XEC41"/>
      <c r="XED41"/>
      <c r="XEE41"/>
      <c r="XEF41"/>
      <c r="XEG41"/>
      <c r="XEH41"/>
      <c r="XEI41"/>
      <c r="XEJ41"/>
      <c r="XEK41"/>
      <c r="XEL41"/>
      <c r="XEM41"/>
      <c r="XEN41"/>
      <c r="XEO41"/>
      <c r="XEP41"/>
      <c r="XEQ41"/>
      <c r="XER41"/>
      <c r="XES41"/>
      <c r="XET41"/>
      <c r="XEU41"/>
      <c r="XEV41"/>
      <c r="XEW41"/>
      <c r="XEX41"/>
      <c r="XEY41"/>
      <c r="XEZ41"/>
      <c r="XFA41"/>
      <c r="XFB41"/>
      <c r="XFC41"/>
      <c r="XFD41"/>
    </row>
    <row r="42" s="2" customFormat="true" ht="25" customHeight="true" spans="1:16384">
      <c r="A42" s="14">
        <v>37</v>
      </c>
      <c r="B42" s="14" t="s">
        <v>504</v>
      </c>
      <c r="C42" s="15" t="s">
        <v>505</v>
      </c>
      <c r="D42" s="15" t="s">
        <v>506</v>
      </c>
      <c r="E42" s="15" t="s">
        <v>253</v>
      </c>
      <c r="F42" s="15" t="s">
        <v>72</v>
      </c>
      <c r="G42" s="15">
        <v>3</v>
      </c>
      <c r="H42" s="15">
        <v>3</v>
      </c>
      <c r="I42" s="15">
        <v>0</v>
      </c>
      <c r="J42" s="15" t="s">
        <v>414</v>
      </c>
      <c r="XDJ42"/>
      <c r="XDK42"/>
      <c r="XDL42"/>
      <c r="XDM42"/>
      <c r="XDN42"/>
      <c r="XDO42"/>
      <c r="XDP42"/>
      <c r="XDQ42"/>
      <c r="XDR42"/>
      <c r="XDS42"/>
      <c r="XDT42"/>
      <c r="XDU42"/>
      <c r="XDV42"/>
      <c r="XDW42"/>
      <c r="XDX42"/>
      <c r="XDY42"/>
      <c r="XDZ42"/>
      <c r="XEA42"/>
      <c r="XEB42"/>
      <c r="XEC42"/>
      <c r="XED42"/>
      <c r="XEE42"/>
      <c r="XEF42"/>
      <c r="XEG42"/>
      <c r="XEH42"/>
      <c r="XEI42"/>
      <c r="XEJ42"/>
      <c r="XEK42"/>
      <c r="XEL42"/>
      <c r="XEM42"/>
      <c r="XEN42"/>
      <c r="XEO42"/>
      <c r="XEP42"/>
      <c r="XEQ42"/>
      <c r="XER42"/>
      <c r="XES42"/>
      <c r="XET42"/>
      <c r="XEU42"/>
      <c r="XEV42"/>
      <c r="XEW42"/>
      <c r="XEX42"/>
      <c r="XEY42"/>
      <c r="XEZ42"/>
      <c r="XFA42"/>
      <c r="XFB42"/>
      <c r="XFC42"/>
      <c r="XFD42"/>
    </row>
    <row r="43" s="2" customFormat="true" ht="25" customHeight="true" spans="1:16384">
      <c r="A43" s="14">
        <v>38</v>
      </c>
      <c r="B43" s="14" t="s">
        <v>507</v>
      </c>
      <c r="C43" s="15" t="s">
        <v>508</v>
      </c>
      <c r="D43" s="15" t="s">
        <v>506</v>
      </c>
      <c r="E43" s="15" t="s">
        <v>253</v>
      </c>
      <c r="F43" s="15" t="s">
        <v>72</v>
      </c>
      <c r="G43" s="15">
        <v>3</v>
      </c>
      <c r="H43" s="15">
        <v>3</v>
      </c>
      <c r="I43" s="15">
        <v>0</v>
      </c>
      <c r="J43" s="15" t="s">
        <v>414</v>
      </c>
      <c r="XDJ43"/>
      <c r="XDK43"/>
      <c r="XDL43"/>
      <c r="XDM43"/>
      <c r="XDN43"/>
      <c r="XDO43"/>
      <c r="XDP43"/>
      <c r="XDQ43"/>
      <c r="XDR43"/>
      <c r="XDS43"/>
      <c r="XDT43"/>
      <c r="XDU43"/>
      <c r="XDV43"/>
      <c r="XDW43"/>
      <c r="XDX43"/>
      <c r="XDY43"/>
      <c r="XDZ43"/>
      <c r="XEA43"/>
      <c r="XEB43"/>
      <c r="XEC43"/>
      <c r="XED43"/>
      <c r="XEE43"/>
      <c r="XEF43"/>
      <c r="XEG43"/>
      <c r="XEH43"/>
      <c r="XEI43"/>
      <c r="XEJ43"/>
      <c r="XEK43"/>
      <c r="XEL43"/>
      <c r="XEM43"/>
      <c r="XEN43"/>
      <c r="XEO43"/>
      <c r="XEP43"/>
      <c r="XEQ43"/>
      <c r="XER43"/>
      <c r="XES43"/>
      <c r="XET43"/>
      <c r="XEU43"/>
      <c r="XEV43"/>
      <c r="XEW43"/>
      <c r="XEX43"/>
      <c r="XEY43"/>
      <c r="XEZ43"/>
      <c r="XFA43"/>
      <c r="XFB43"/>
      <c r="XFC43"/>
      <c r="XFD43"/>
    </row>
    <row r="44" s="2" customFormat="true" ht="25" customHeight="true" spans="1:16384">
      <c r="A44" s="14">
        <v>39</v>
      </c>
      <c r="B44" s="14" t="s">
        <v>509</v>
      </c>
      <c r="C44" s="15" t="s">
        <v>510</v>
      </c>
      <c r="D44" s="15" t="s">
        <v>506</v>
      </c>
      <c r="E44" s="15" t="s">
        <v>253</v>
      </c>
      <c r="F44" s="15" t="s">
        <v>72</v>
      </c>
      <c r="G44" s="15">
        <v>3</v>
      </c>
      <c r="H44" s="15">
        <v>3</v>
      </c>
      <c r="I44" s="15">
        <v>0</v>
      </c>
      <c r="J44" s="15" t="s">
        <v>414</v>
      </c>
      <c r="XDJ44"/>
      <c r="XDK44"/>
      <c r="XDL44"/>
      <c r="XDM44"/>
      <c r="XDN44"/>
      <c r="XDO44"/>
      <c r="XDP44"/>
      <c r="XDQ44"/>
      <c r="XDR44"/>
      <c r="XDS44"/>
      <c r="XDT44"/>
      <c r="XDU44"/>
      <c r="XDV44"/>
      <c r="XDW44"/>
      <c r="XDX44"/>
      <c r="XDY44"/>
      <c r="XDZ44"/>
      <c r="XEA44"/>
      <c r="XEB44"/>
      <c r="XEC44"/>
      <c r="XED44"/>
      <c r="XEE44"/>
      <c r="XEF44"/>
      <c r="XEG44"/>
      <c r="XEH44"/>
      <c r="XEI44"/>
      <c r="XEJ44"/>
      <c r="XEK44"/>
      <c r="XEL44"/>
      <c r="XEM44"/>
      <c r="XEN44"/>
      <c r="XEO44"/>
      <c r="XEP44"/>
      <c r="XEQ44"/>
      <c r="XER44"/>
      <c r="XES44"/>
      <c r="XET44"/>
      <c r="XEU44"/>
      <c r="XEV44"/>
      <c r="XEW44"/>
      <c r="XEX44"/>
      <c r="XEY44"/>
      <c r="XEZ44"/>
      <c r="XFA44"/>
      <c r="XFB44"/>
      <c r="XFC44"/>
      <c r="XFD44"/>
    </row>
    <row r="45" s="2" customFormat="true" ht="25" customHeight="true" spans="1:16384">
      <c r="A45" s="14">
        <v>40</v>
      </c>
      <c r="B45" s="14" t="s">
        <v>511</v>
      </c>
      <c r="C45" s="15" t="s">
        <v>512</v>
      </c>
      <c r="D45" s="15" t="s">
        <v>506</v>
      </c>
      <c r="E45" s="15" t="s">
        <v>253</v>
      </c>
      <c r="F45" s="15" t="s">
        <v>72</v>
      </c>
      <c r="G45" s="15">
        <v>3</v>
      </c>
      <c r="H45" s="15">
        <v>3</v>
      </c>
      <c r="I45" s="15">
        <v>0</v>
      </c>
      <c r="J45" s="15" t="s">
        <v>414</v>
      </c>
      <c r="XDJ45"/>
      <c r="XDK45"/>
      <c r="XDL45"/>
      <c r="XDM45"/>
      <c r="XDN45"/>
      <c r="XDO45"/>
      <c r="XDP45"/>
      <c r="XDQ45"/>
      <c r="XDR45"/>
      <c r="XDS45"/>
      <c r="XDT45"/>
      <c r="XDU45"/>
      <c r="XDV45"/>
      <c r="XDW45"/>
      <c r="XDX45"/>
      <c r="XDY45"/>
      <c r="XDZ45"/>
      <c r="XEA45"/>
      <c r="XEB45"/>
      <c r="XEC45"/>
      <c r="XED45"/>
      <c r="XEE45"/>
      <c r="XEF45"/>
      <c r="XEG45"/>
      <c r="XEH45"/>
      <c r="XEI45"/>
      <c r="XEJ45"/>
      <c r="XEK45"/>
      <c r="XEL45"/>
      <c r="XEM45"/>
      <c r="XEN45"/>
      <c r="XEO45"/>
      <c r="XEP45"/>
      <c r="XEQ45"/>
      <c r="XER45"/>
      <c r="XES45"/>
      <c r="XET45"/>
      <c r="XEU45"/>
      <c r="XEV45"/>
      <c r="XEW45"/>
      <c r="XEX45"/>
      <c r="XEY45"/>
      <c r="XEZ45"/>
      <c r="XFA45"/>
      <c r="XFB45"/>
      <c r="XFC45"/>
      <c r="XFD45"/>
    </row>
    <row r="46" s="2" customFormat="true" ht="25" customHeight="true" spans="1:16384">
      <c r="A46" s="14">
        <v>41</v>
      </c>
      <c r="B46" s="14" t="s">
        <v>513</v>
      </c>
      <c r="C46" s="15" t="s">
        <v>514</v>
      </c>
      <c r="D46" s="15" t="s">
        <v>506</v>
      </c>
      <c r="E46" s="15" t="s">
        <v>253</v>
      </c>
      <c r="F46" s="15" t="s">
        <v>72</v>
      </c>
      <c r="G46" s="15">
        <v>3</v>
      </c>
      <c r="H46" s="15">
        <v>3</v>
      </c>
      <c r="I46" s="15">
        <v>0</v>
      </c>
      <c r="J46" s="15" t="s">
        <v>414</v>
      </c>
      <c r="XDJ46"/>
      <c r="XDK46"/>
      <c r="XDL46"/>
      <c r="XDM46"/>
      <c r="XDN46"/>
      <c r="XDO46"/>
      <c r="XDP46"/>
      <c r="XDQ46"/>
      <c r="XDR46"/>
      <c r="XDS46"/>
      <c r="XDT46"/>
      <c r="XDU46"/>
      <c r="XDV46"/>
      <c r="XDW46"/>
      <c r="XDX46"/>
      <c r="XDY46"/>
      <c r="XDZ46"/>
      <c r="XEA46"/>
      <c r="XEB46"/>
      <c r="XEC46"/>
      <c r="XED46"/>
      <c r="XEE46"/>
      <c r="XEF46"/>
      <c r="XEG46"/>
      <c r="XEH46"/>
      <c r="XEI46"/>
      <c r="XEJ46"/>
      <c r="XEK46"/>
      <c r="XEL46"/>
      <c r="XEM46"/>
      <c r="XEN46"/>
      <c r="XEO46"/>
      <c r="XEP46"/>
      <c r="XEQ46"/>
      <c r="XER46"/>
      <c r="XES46"/>
      <c r="XET46"/>
      <c r="XEU46"/>
      <c r="XEV46"/>
      <c r="XEW46"/>
      <c r="XEX46"/>
      <c r="XEY46"/>
      <c r="XEZ46"/>
      <c r="XFA46"/>
      <c r="XFB46"/>
      <c r="XFC46"/>
      <c r="XFD46"/>
    </row>
    <row r="47" s="2" customFormat="true" ht="25" customHeight="true" spans="1:16384">
      <c r="A47" s="14">
        <v>42</v>
      </c>
      <c r="B47" s="14" t="s">
        <v>515</v>
      </c>
      <c r="C47" s="15" t="s">
        <v>516</v>
      </c>
      <c r="D47" s="15" t="s">
        <v>199</v>
      </c>
      <c r="E47" s="15" t="s">
        <v>41</v>
      </c>
      <c r="F47" s="15" t="s">
        <v>62</v>
      </c>
      <c r="G47" s="15">
        <v>10</v>
      </c>
      <c r="H47" s="15">
        <v>5</v>
      </c>
      <c r="I47" s="15">
        <v>5</v>
      </c>
      <c r="J47" s="15" t="s">
        <v>414</v>
      </c>
      <c r="XDJ47"/>
      <c r="XDK47"/>
      <c r="XDL47"/>
      <c r="XDM47"/>
      <c r="XDN47"/>
      <c r="XDO47"/>
      <c r="XDP47"/>
      <c r="XDQ47"/>
      <c r="XDR47"/>
      <c r="XDS47"/>
      <c r="XDT47"/>
      <c r="XDU47"/>
      <c r="XDV47"/>
      <c r="XDW47"/>
      <c r="XDX47"/>
      <c r="XDY47"/>
      <c r="XDZ47"/>
      <c r="XEA47"/>
      <c r="XEB47"/>
      <c r="XEC47"/>
      <c r="XED47"/>
      <c r="XEE47"/>
      <c r="XEF47"/>
      <c r="XEG47"/>
      <c r="XEH47"/>
      <c r="XEI47"/>
      <c r="XEJ47"/>
      <c r="XEK47"/>
      <c r="XEL47"/>
      <c r="XEM47"/>
      <c r="XEN47"/>
      <c r="XEO47"/>
      <c r="XEP47"/>
      <c r="XEQ47"/>
      <c r="XER47"/>
      <c r="XES47"/>
      <c r="XET47"/>
      <c r="XEU47"/>
      <c r="XEV47"/>
      <c r="XEW47"/>
      <c r="XEX47"/>
      <c r="XEY47"/>
      <c r="XEZ47"/>
      <c r="XFA47"/>
      <c r="XFB47"/>
      <c r="XFC47"/>
      <c r="XFD47"/>
    </row>
    <row r="48" s="2" customFormat="true" ht="25" customHeight="true" spans="1:16384">
      <c r="A48" s="14">
        <v>43</v>
      </c>
      <c r="B48" s="14" t="s">
        <v>517</v>
      </c>
      <c r="C48" s="15" t="s">
        <v>516</v>
      </c>
      <c r="D48" s="15" t="s">
        <v>235</v>
      </c>
      <c r="E48" s="15" t="s">
        <v>41</v>
      </c>
      <c r="F48" s="18" t="s">
        <v>53</v>
      </c>
      <c r="G48" s="15">
        <v>10</v>
      </c>
      <c r="H48" s="15">
        <v>5</v>
      </c>
      <c r="I48" s="15">
        <v>5</v>
      </c>
      <c r="J48" s="15" t="s">
        <v>414</v>
      </c>
      <c r="XDJ48"/>
      <c r="XDK48"/>
      <c r="XDL48"/>
      <c r="XDM48"/>
      <c r="XDN48"/>
      <c r="XDO48"/>
      <c r="XDP48"/>
      <c r="XDQ48"/>
      <c r="XDR48"/>
      <c r="XDS48"/>
      <c r="XDT48"/>
      <c r="XDU48"/>
      <c r="XDV48"/>
      <c r="XDW48"/>
      <c r="XDX48"/>
      <c r="XDY48"/>
      <c r="XDZ48"/>
      <c r="XEA48"/>
      <c r="XEB48"/>
      <c r="XEC48"/>
      <c r="XED48"/>
      <c r="XEE48"/>
      <c r="XEF48"/>
      <c r="XEG48"/>
      <c r="XEH48"/>
      <c r="XEI48"/>
      <c r="XEJ48"/>
      <c r="XEK48"/>
      <c r="XEL48"/>
      <c r="XEM48"/>
      <c r="XEN48"/>
      <c r="XEO48"/>
      <c r="XEP48"/>
      <c r="XEQ48"/>
      <c r="XER48"/>
      <c r="XES48"/>
      <c r="XET48"/>
      <c r="XEU48"/>
      <c r="XEV48"/>
      <c r="XEW48"/>
      <c r="XEX48"/>
      <c r="XEY48"/>
      <c r="XEZ48"/>
      <c r="XFA48"/>
      <c r="XFB48"/>
      <c r="XFC48"/>
      <c r="XFD48"/>
    </row>
    <row r="49" s="2" customFormat="true" ht="25" customHeight="true" spans="1:16384">
      <c r="A49" s="14">
        <v>44</v>
      </c>
      <c r="B49" s="14" t="s">
        <v>518</v>
      </c>
      <c r="C49" s="15" t="s">
        <v>516</v>
      </c>
      <c r="D49" s="15" t="s">
        <v>238</v>
      </c>
      <c r="E49" s="15" t="s">
        <v>41</v>
      </c>
      <c r="F49" s="15" t="s">
        <v>42</v>
      </c>
      <c r="G49" s="15">
        <v>10</v>
      </c>
      <c r="H49" s="15">
        <v>5</v>
      </c>
      <c r="I49" s="15">
        <v>5</v>
      </c>
      <c r="J49" s="15" t="s">
        <v>414</v>
      </c>
      <c r="XDJ49"/>
      <c r="XDK49"/>
      <c r="XDL49"/>
      <c r="XDM49"/>
      <c r="XDN49"/>
      <c r="XDO49"/>
      <c r="XDP49"/>
      <c r="XDQ49"/>
      <c r="XDR49"/>
      <c r="XDS49"/>
      <c r="XDT49"/>
      <c r="XDU49"/>
      <c r="XDV49"/>
      <c r="XDW49"/>
      <c r="XDX49"/>
      <c r="XDY49"/>
      <c r="XDZ49"/>
      <c r="XEA49"/>
      <c r="XEB49"/>
      <c r="XEC49"/>
      <c r="XED49"/>
      <c r="XEE49"/>
      <c r="XEF49"/>
      <c r="XEG49"/>
      <c r="XEH49"/>
      <c r="XEI49"/>
      <c r="XEJ49"/>
      <c r="XEK49"/>
      <c r="XEL49"/>
      <c r="XEM49"/>
      <c r="XEN49"/>
      <c r="XEO49"/>
      <c r="XEP49"/>
      <c r="XEQ49"/>
      <c r="XER49"/>
      <c r="XES49"/>
      <c r="XET49"/>
      <c r="XEU49"/>
      <c r="XEV49"/>
      <c r="XEW49"/>
      <c r="XEX49"/>
      <c r="XEY49"/>
      <c r="XEZ49"/>
      <c r="XFA49"/>
      <c r="XFB49"/>
      <c r="XFC49"/>
      <c r="XFD49"/>
    </row>
    <row r="50" s="2" customFormat="true" ht="25" customHeight="true" spans="1:16384">
      <c r="A50" s="14">
        <v>45</v>
      </c>
      <c r="B50" s="14" t="s">
        <v>519</v>
      </c>
      <c r="C50" s="15" t="s">
        <v>520</v>
      </c>
      <c r="D50" s="15" t="s">
        <v>156</v>
      </c>
      <c r="E50" s="15" t="s">
        <v>41</v>
      </c>
      <c r="F50" s="15" t="s">
        <v>58</v>
      </c>
      <c r="G50" s="15">
        <v>5</v>
      </c>
      <c r="H50" s="15">
        <v>2.5</v>
      </c>
      <c r="I50" s="15">
        <v>2.5</v>
      </c>
      <c r="J50" s="15" t="s">
        <v>414</v>
      </c>
      <c r="XDJ50"/>
      <c r="XDK50"/>
      <c r="XDL50"/>
      <c r="XDM50"/>
      <c r="XDN50"/>
      <c r="XDO50"/>
      <c r="XDP50"/>
      <c r="XDQ50"/>
      <c r="XDR50"/>
      <c r="XDS50"/>
      <c r="XDT50"/>
      <c r="XDU50"/>
      <c r="XDV50"/>
      <c r="XDW50"/>
      <c r="XDX50"/>
      <c r="XDY50"/>
      <c r="XDZ50"/>
      <c r="XEA50"/>
      <c r="XEB50"/>
      <c r="XEC50"/>
      <c r="XED50"/>
      <c r="XEE50"/>
      <c r="XEF50"/>
      <c r="XEG50"/>
      <c r="XEH50"/>
      <c r="XEI50"/>
      <c r="XEJ50"/>
      <c r="XEK50"/>
      <c r="XEL50"/>
      <c r="XEM50"/>
      <c r="XEN50"/>
      <c r="XEO50"/>
      <c r="XEP50"/>
      <c r="XEQ50"/>
      <c r="XER50"/>
      <c r="XES50"/>
      <c r="XET50"/>
      <c r="XEU50"/>
      <c r="XEV50"/>
      <c r="XEW50"/>
      <c r="XEX50"/>
      <c r="XEY50"/>
      <c r="XEZ50"/>
      <c r="XFA50"/>
      <c r="XFB50"/>
      <c r="XFC50"/>
      <c r="XFD50"/>
    </row>
    <row r="51" s="2" customFormat="true" ht="25" customHeight="true" spans="1:16384">
      <c r="A51" s="14">
        <v>46</v>
      </c>
      <c r="B51" s="14" t="s">
        <v>521</v>
      </c>
      <c r="C51" s="15" t="s">
        <v>522</v>
      </c>
      <c r="D51" s="15" t="s">
        <v>523</v>
      </c>
      <c r="E51" s="15" t="s">
        <v>41</v>
      </c>
      <c r="F51" s="15" t="s">
        <v>51</v>
      </c>
      <c r="G51" s="15">
        <v>1</v>
      </c>
      <c r="H51" s="15">
        <v>0.5</v>
      </c>
      <c r="I51" s="15">
        <v>0.5</v>
      </c>
      <c r="J51" s="15" t="s">
        <v>414</v>
      </c>
      <c r="XDJ51"/>
      <c r="XDK51"/>
      <c r="XDL51"/>
      <c r="XDM51"/>
      <c r="XDN51"/>
      <c r="XDO51"/>
      <c r="XDP51"/>
      <c r="XDQ51"/>
      <c r="XDR51"/>
      <c r="XDS51"/>
      <c r="XDT51"/>
      <c r="XDU51"/>
      <c r="XDV51"/>
      <c r="XDW51"/>
      <c r="XDX51"/>
      <c r="XDY51"/>
      <c r="XDZ51"/>
      <c r="XEA51"/>
      <c r="XEB51"/>
      <c r="XEC51"/>
      <c r="XED51"/>
      <c r="XEE51"/>
      <c r="XEF51"/>
      <c r="XEG51"/>
      <c r="XEH51"/>
      <c r="XEI51"/>
      <c r="XEJ51"/>
      <c r="XEK51"/>
      <c r="XEL51"/>
      <c r="XEM51"/>
      <c r="XEN51"/>
      <c r="XEO51"/>
      <c r="XEP51"/>
      <c r="XEQ51"/>
      <c r="XER51"/>
      <c r="XES51"/>
      <c r="XET51"/>
      <c r="XEU51"/>
      <c r="XEV51"/>
      <c r="XEW51"/>
      <c r="XEX51"/>
      <c r="XEY51"/>
      <c r="XEZ51"/>
      <c r="XFA51"/>
      <c r="XFB51"/>
      <c r="XFC51"/>
      <c r="XFD51"/>
    </row>
    <row r="52" s="2" customFormat="true" ht="25" customHeight="true" spans="1:16384">
      <c r="A52" s="14">
        <v>47</v>
      </c>
      <c r="B52" s="14" t="s">
        <v>524</v>
      </c>
      <c r="C52" s="15" t="s">
        <v>525</v>
      </c>
      <c r="D52" s="15" t="s">
        <v>431</v>
      </c>
      <c r="E52" s="15" t="s">
        <v>41</v>
      </c>
      <c r="F52" s="15" t="s">
        <v>95</v>
      </c>
      <c r="G52" s="15">
        <v>1</v>
      </c>
      <c r="H52" s="15">
        <v>0.5</v>
      </c>
      <c r="I52" s="15">
        <v>0.5</v>
      </c>
      <c r="J52" s="15" t="s">
        <v>414</v>
      </c>
      <c r="XDJ52"/>
      <c r="XDK52"/>
      <c r="XDL52"/>
      <c r="XDM52"/>
      <c r="XDN52"/>
      <c r="XDO52"/>
      <c r="XDP52"/>
      <c r="XDQ52"/>
      <c r="XDR52"/>
      <c r="XDS52"/>
      <c r="XDT52"/>
      <c r="XDU52"/>
      <c r="XDV52"/>
      <c r="XDW52"/>
      <c r="XDX52"/>
      <c r="XDY52"/>
      <c r="XDZ52"/>
      <c r="XEA52"/>
      <c r="XEB52"/>
      <c r="XEC52"/>
      <c r="XED52"/>
      <c r="XEE52"/>
      <c r="XEF52"/>
      <c r="XEG52"/>
      <c r="XEH52"/>
      <c r="XEI52"/>
      <c r="XEJ52"/>
      <c r="XEK52"/>
      <c r="XEL52"/>
      <c r="XEM52"/>
      <c r="XEN52"/>
      <c r="XEO52"/>
      <c r="XEP52"/>
      <c r="XEQ52"/>
      <c r="XER52"/>
      <c r="XES52"/>
      <c r="XET52"/>
      <c r="XEU52"/>
      <c r="XEV52"/>
      <c r="XEW52"/>
      <c r="XEX52"/>
      <c r="XEY52"/>
      <c r="XEZ52"/>
      <c r="XFA52"/>
      <c r="XFB52"/>
      <c r="XFC52"/>
      <c r="XFD52"/>
    </row>
  </sheetData>
  <mergeCells count="4">
    <mergeCell ref="A1:J1"/>
    <mergeCell ref="A2:J2"/>
    <mergeCell ref="A3:J3"/>
    <mergeCell ref="A5:F5"/>
  </mergeCells>
  <conditionalFormatting sqref="B6:G52">
    <cfRule type="expression" dxfId="0" priority="1">
      <formula>B6&lt;&gt;#REF!</formula>
    </cfRule>
  </conditionalFormatting>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40"/>
  <sheetViews>
    <sheetView view="pageBreakPreview" zoomScaleNormal="100" zoomScaleSheetLayoutView="100" workbookViewId="0">
      <selection activeCell="C16" sqref="C16"/>
    </sheetView>
  </sheetViews>
  <sheetFormatPr defaultColWidth="9" defaultRowHeight="13.5" outlineLevelCol="7"/>
  <cols>
    <col min="1" max="1" width="7.21666666666667" style="2" customWidth="true"/>
    <col min="2" max="2" width="13.8833333333333" style="2" customWidth="true"/>
    <col min="3" max="4" width="34.125" style="5" customWidth="true"/>
    <col min="5" max="7" width="10.625" style="5" customWidth="true"/>
    <col min="8" max="8" width="10.625" style="2" customWidth="true"/>
    <col min="9" max="16344" width="9" style="2"/>
  </cols>
  <sheetData>
    <row r="1" s="2" customFormat="true" ht="30" customHeight="true" spans="1:8">
      <c r="A1" s="6" t="s">
        <v>526</v>
      </c>
      <c r="B1" s="6"/>
      <c r="C1" s="7"/>
      <c r="D1" s="7"/>
      <c r="E1" s="7"/>
      <c r="F1" s="7"/>
      <c r="G1" s="7"/>
      <c r="H1" s="6"/>
    </row>
    <row r="2" s="2" customFormat="true" ht="30" customHeight="true" spans="1:8">
      <c r="A2" s="8" t="s">
        <v>527</v>
      </c>
      <c r="B2" s="8"/>
      <c r="C2" s="8"/>
      <c r="D2" s="8"/>
      <c r="E2" s="8"/>
      <c r="F2" s="8"/>
      <c r="G2" s="8"/>
      <c r="H2" s="8"/>
    </row>
    <row r="3" s="2" customFormat="true" ht="30" customHeight="true" spans="1:8">
      <c r="A3" s="9" t="s">
        <v>27</v>
      </c>
      <c r="B3" s="9"/>
      <c r="C3" s="10"/>
      <c r="D3" s="10"/>
      <c r="E3" s="10"/>
      <c r="F3" s="10"/>
      <c r="G3" s="10"/>
      <c r="H3" s="9"/>
    </row>
    <row r="4" s="3" customFormat="true" ht="25" customHeight="true" spans="1:8">
      <c r="A4" s="11" t="s">
        <v>2</v>
      </c>
      <c r="B4" s="11" t="s">
        <v>28</v>
      </c>
      <c r="C4" s="11" t="s">
        <v>29</v>
      </c>
      <c r="D4" s="11" t="s">
        <v>30</v>
      </c>
      <c r="E4" s="11" t="s">
        <v>31</v>
      </c>
      <c r="F4" s="11" t="s">
        <v>32</v>
      </c>
      <c r="G4" s="11" t="s">
        <v>33</v>
      </c>
      <c r="H4" s="11" t="s">
        <v>36</v>
      </c>
    </row>
    <row r="5" s="4" customFormat="true" ht="25" customHeight="true" spans="1:8">
      <c r="A5" s="12" t="s">
        <v>37</v>
      </c>
      <c r="B5" s="13"/>
      <c r="C5" s="13"/>
      <c r="D5" s="13"/>
      <c r="E5" s="13"/>
      <c r="F5" s="16"/>
      <c r="G5" s="11">
        <f>SUM(G6:G40)</f>
        <v>1050</v>
      </c>
      <c r="H5" s="19"/>
    </row>
    <row r="6" s="4" customFormat="true" ht="25" customHeight="true" spans="1:8">
      <c r="A6" s="14">
        <v>1</v>
      </c>
      <c r="B6" s="14" t="s">
        <v>528</v>
      </c>
      <c r="C6" s="14" t="s">
        <v>529</v>
      </c>
      <c r="D6" s="14" t="s">
        <v>372</v>
      </c>
      <c r="E6" s="14" t="s">
        <v>253</v>
      </c>
      <c r="F6" s="17" t="s">
        <v>72</v>
      </c>
      <c r="G6" s="17">
        <v>30</v>
      </c>
      <c r="H6" s="14" t="s">
        <v>530</v>
      </c>
    </row>
    <row r="7" s="4" customFormat="true" ht="25" customHeight="true" spans="1:8">
      <c r="A7" s="14">
        <v>2</v>
      </c>
      <c r="B7" s="14" t="s">
        <v>531</v>
      </c>
      <c r="C7" s="14" t="s">
        <v>532</v>
      </c>
      <c r="D7" s="14" t="s">
        <v>288</v>
      </c>
      <c r="E7" s="14" t="s">
        <v>253</v>
      </c>
      <c r="F7" s="17" t="s">
        <v>42</v>
      </c>
      <c r="G7" s="17">
        <v>30</v>
      </c>
      <c r="H7" s="14" t="s">
        <v>530</v>
      </c>
    </row>
    <row r="8" s="4" customFormat="true" ht="25" customHeight="true" spans="1:8">
      <c r="A8" s="14">
        <v>3</v>
      </c>
      <c r="B8" s="14" t="s">
        <v>533</v>
      </c>
      <c r="C8" s="14" t="s">
        <v>534</v>
      </c>
      <c r="D8" s="14" t="s">
        <v>372</v>
      </c>
      <c r="E8" s="14" t="s">
        <v>253</v>
      </c>
      <c r="F8" s="17" t="s">
        <v>72</v>
      </c>
      <c r="G8" s="17">
        <v>30</v>
      </c>
      <c r="H8" s="14" t="s">
        <v>530</v>
      </c>
    </row>
    <row r="9" s="4" customFormat="true" ht="25" customHeight="true" spans="1:8">
      <c r="A9" s="14">
        <v>4</v>
      </c>
      <c r="B9" s="14" t="s">
        <v>535</v>
      </c>
      <c r="C9" s="14" t="s">
        <v>536</v>
      </c>
      <c r="D9" s="14" t="s">
        <v>288</v>
      </c>
      <c r="E9" s="14" t="s">
        <v>253</v>
      </c>
      <c r="F9" s="17" t="s">
        <v>42</v>
      </c>
      <c r="G9" s="17">
        <v>30</v>
      </c>
      <c r="H9" s="14" t="s">
        <v>530</v>
      </c>
    </row>
    <row r="10" s="4" customFormat="true" ht="25" customHeight="true" spans="1:8">
      <c r="A10" s="14">
        <v>5</v>
      </c>
      <c r="B10" s="14" t="s">
        <v>537</v>
      </c>
      <c r="C10" s="14" t="s">
        <v>538</v>
      </c>
      <c r="D10" s="14" t="s">
        <v>288</v>
      </c>
      <c r="E10" s="14" t="s">
        <v>253</v>
      </c>
      <c r="F10" s="17" t="s">
        <v>42</v>
      </c>
      <c r="G10" s="17">
        <v>30</v>
      </c>
      <c r="H10" s="14" t="s">
        <v>530</v>
      </c>
    </row>
    <row r="11" s="4" customFormat="true" ht="25" customHeight="true" spans="1:8">
      <c r="A11" s="14">
        <v>6</v>
      </c>
      <c r="B11" s="14" t="s">
        <v>539</v>
      </c>
      <c r="C11" s="14" t="s">
        <v>540</v>
      </c>
      <c r="D11" s="14" t="s">
        <v>259</v>
      </c>
      <c r="E11" s="14" t="s">
        <v>253</v>
      </c>
      <c r="F11" s="17" t="s">
        <v>42</v>
      </c>
      <c r="G11" s="17">
        <v>30</v>
      </c>
      <c r="H11" s="14" t="s">
        <v>530</v>
      </c>
    </row>
    <row r="12" s="4" customFormat="true" ht="25" customHeight="true" spans="1:8">
      <c r="A12" s="14">
        <v>7</v>
      </c>
      <c r="B12" s="14" t="s">
        <v>541</v>
      </c>
      <c r="C12" s="14" t="s">
        <v>542</v>
      </c>
      <c r="D12" s="14" t="s">
        <v>380</v>
      </c>
      <c r="E12" s="14" t="s">
        <v>253</v>
      </c>
      <c r="F12" s="17" t="s">
        <v>51</v>
      </c>
      <c r="G12" s="17">
        <v>30</v>
      </c>
      <c r="H12" s="14" t="s">
        <v>530</v>
      </c>
    </row>
    <row r="13" s="4" customFormat="true" ht="25" customHeight="true" spans="1:8">
      <c r="A13" s="14">
        <v>8</v>
      </c>
      <c r="B13" s="15" t="s">
        <v>543</v>
      </c>
      <c r="C13" s="15" t="s">
        <v>544</v>
      </c>
      <c r="D13" s="15" t="s">
        <v>479</v>
      </c>
      <c r="E13" s="14" t="s">
        <v>253</v>
      </c>
      <c r="F13" s="15" t="s">
        <v>87</v>
      </c>
      <c r="G13" s="17">
        <v>30</v>
      </c>
      <c r="H13" s="14" t="s">
        <v>530</v>
      </c>
    </row>
    <row r="14" s="4" customFormat="true" ht="25" customHeight="true" spans="1:8">
      <c r="A14" s="14">
        <v>9</v>
      </c>
      <c r="B14" s="15" t="s">
        <v>545</v>
      </c>
      <c r="C14" s="15" t="s">
        <v>546</v>
      </c>
      <c r="D14" s="15" t="s">
        <v>276</v>
      </c>
      <c r="E14" s="14" t="s">
        <v>253</v>
      </c>
      <c r="F14" s="15" t="s">
        <v>62</v>
      </c>
      <c r="G14" s="17">
        <v>30</v>
      </c>
      <c r="H14" s="14" t="s">
        <v>530</v>
      </c>
    </row>
    <row r="15" s="4" customFormat="true" ht="25" customHeight="true" spans="1:8">
      <c r="A15" s="14">
        <v>10</v>
      </c>
      <c r="B15" s="15" t="s">
        <v>547</v>
      </c>
      <c r="C15" s="15" t="s">
        <v>548</v>
      </c>
      <c r="D15" s="15" t="s">
        <v>479</v>
      </c>
      <c r="E15" s="14" t="s">
        <v>253</v>
      </c>
      <c r="F15" s="15" t="s">
        <v>87</v>
      </c>
      <c r="G15" s="17">
        <v>30</v>
      </c>
      <c r="H15" s="14" t="s">
        <v>530</v>
      </c>
    </row>
    <row r="16" s="4" customFormat="true" ht="25" customHeight="true" spans="1:8">
      <c r="A16" s="14">
        <v>11</v>
      </c>
      <c r="B16" s="15" t="s">
        <v>549</v>
      </c>
      <c r="C16" s="15" t="s">
        <v>550</v>
      </c>
      <c r="D16" s="15" t="s">
        <v>551</v>
      </c>
      <c r="E16" s="14" t="s">
        <v>253</v>
      </c>
      <c r="F16" s="15" t="s">
        <v>95</v>
      </c>
      <c r="G16" s="17">
        <v>30</v>
      </c>
      <c r="H16" s="14" t="s">
        <v>530</v>
      </c>
    </row>
    <row r="17" s="4" customFormat="true" ht="25" customHeight="true" spans="1:8">
      <c r="A17" s="14">
        <v>12</v>
      </c>
      <c r="B17" s="15" t="s">
        <v>552</v>
      </c>
      <c r="C17" s="15" t="s">
        <v>553</v>
      </c>
      <c r="D17" s="15" t="s">
        <v>276</v>
      </c>
      <c r="E17" s="14" t="s">
        <v>253</v>
      </c>
      <c r="F17" s="15" t="s">
        <v>62</v>
      </c>
      <c r="G17" s="17">
        <v>30</v>
      </c>
      <c r="H17" s="14" t="s">
        <v>530</v>
      </c>
    </row>
    <row r="18" s="4" customFormat="true" ht="25" customHeight="true" spans="1:8">
      <c r="A18" s="14">
        <v>13</v>
      </c>
      <c r="B18" s="15" t="s">
        <v>554</v>
      </c>
      <c r="C18" s="15" t="s">
        <v>555</v>
      </c>
      <c r="D18" s="14" t="s">
        <v>556</v>
      </c>
      <c r="E18" s="14" t="s">
        <v>253</v>
      </c>
      <c r="F18" s="15" t="s">
        <v>58</v>
      </c>
      <c r="G18" s="17">
        <v>30</v>
      </c>
      <c r="H18" s="14" t="s">
        <v>530</v>
      </c>
    </row>
    <row r="19" s="4" customFormat="true" ht="25" customHeight="true" spans="1:8">
      <c r="A19" s="14">
        <v>14</v>
      </c>
      <c r="B19" s="15" t="s">
        <v>557</v>
      </c>
      <c r="C19" s="15" t="s">
        <v>558</v>
      </c>
      <c r="D19" s="15" t="s">
        <v>559</v>
      </c>
      <c r="E19" s="14" t="s">
        <v>253</v>
      </c>
      <c r="F19" s="15" t="s">
        <v>95</v>
      </c>
      <c r="G19" s="17">
        <v>30</v>
      </c>
      <c r="H19" s="14" t="s">
        <v>530</v>
      </c>
    </row>
    <row r="20" s="4" customFormat="true" ht="25" customHeight="true" spans="1:8">
      <c r="A20" s="14">
        <v>15</v>
      </c>
      <c r="B20" s="15" t="s">
        <v>560</v>
      </c>
      <c r="C20" s="15" t="s">
        <v>561</v>
      </c>
      <c r="D20" s="15" t="s">
        <v>479</v>
      </c>
      <c r="E20" s="14" t="s">
        <v>253</v>
      </c>
      <c r="F20" s="15" t="s">
        <v>87</v>
      </c>
      <c r="G20" s="17">
        <v>30</v>
      </c>
      <c r="H20" s="14" t="s">
        <v>530</v>
      </c>
    </row>
    <row r="21" s="4" customFormat="true" ht="25" customHeight="true" spans="1:8">
      <c r="A21" s="14">
        <v>16</v>
      </c>
      <c r="B21" s="15" t="s">
        <v>562</v>
      </c>
      <c r="C21" s="15" t="s">
        <v>563</v>
      </c>
      <c r="D21" s="15" t="s">
        <v>564</v>
      </c>
      <c r="E21" s="14" t="s">
        <v>253</v>
      </c>
      <c r="F21" s="15" t="s">
        <v>51</v>
      </c>
      <c r="G21" s="17">
        <v>30</v>
      </c>
      <c r="H21" s="14" t="s">
        <v>530</v>
      </c>
    </row>
    <row r="22" s="4" customFormat="true" ht="25" customHeight="true" spans="1:8">
      <c r="A22" s="14">
        <v>17</v>
      </c>
      <c r="B22" s="15" t="s">
        <v>565</v>
      </c>
      <c r="C22" s="15" t="s">
        <v>566</v>
      </c>
      <c r="D22" s="15" t="s">
        <v>288</v>
      </c>
      <c r="E22" s="14" t="s">
        <v>253</v>
      </c>
      <c r="F22" s="18" t="s">
        <v>42</v>
      </c>
      <c r="G22" s="17">
        <v>30</v>
      </c>
      <c r="H22" s="14" t="s">
        <v>530</v>
      </c>
    </row>
    <row r="23" s="4" customFormat="true" ht="25" customHeight="true" spans="1:8">
      <c r="A23" s="14">
        <v>18</v>
      </c>
      <c r="B23" s="15" t="s">
        <v>567</v>
      </c>
      <c r="C23" s="15" t="s">
        <v>568</v>
      </c>
      <c r="D23" s="15" t="s">
        <v>288</v>
      </c>
      <c r="E23" s="14" t="s">
        <v>253</v>
      </c>
      <c r="F23" s="15" t="s">
        <v>42</v>
      </c>
      <c r="G23" s="17">
        <v>30</v>
      </c>
      <c r="H23" s="14" t="s">
        <v>530</v>
      </c>
    </row>
    <row r="24" s="2" customFormat="true" ht="25" customHeight="true" spans="1:8">
      <c r="A24" s="14">
        <v>19</v>
      </c>
      <c r="B24" s="15" t="s">
        <v>569</v>
      </c>
      <c r="C24" s="15" t="s">
        <v>570</v>
      </c>
      <c r="D24" s="15" t="s">
        <v>372</v>
      </c>
      <c r="E24" s="14" t="s">
        <v>253</v>
      </c>
      <c r="F24" s="18" t="s">
        <v>72</v>
      </c>
      <c r="G24" s="17">
        <v>30</v>
      </c>
      <c r="H24" s="14" t="s">
        <v>530</v>
      </c>
    </row>
    <row r="25" s="2" customFormat="true" ht="25" customHeight="true" spans="1:8">
      <c r="A25" s="14">
        <v>20</v>
      </c>
      <c r="B25" s="15" t="s">
        <v>571</v>
      </c>
      <c r="C25" s="15" t="s">
        <v>572</v>
      </c>
      <c r="D25" s="15" t="s">
        <v>276</v>
      </c>
      <c r="E25" s="14" t="s">
        <v>253</v>
      </c>
      <c r="F25" s="18" t="s">
        <v>62</v>
      </c>
      <c r="G25" s="15">
        <v>30</v>
      </c>
      <c r="H25" s="14" t="s">
        <v>530</v>
      </c>
    </row>
    <row r="26" s="2" customFormat="true" ht="25" customHeight="true" spans="1:8">
      <c r="A26" s="14">
        <v>21</v>
      </c>
      <c r="B26" s="15" t="s">
        <v>573</v>
      </c>
      <c r="C26" s="15" t="s">
        <v>574</v>
      </c>
      <c r="D26" s="15" t="s">
        <v>380</v>
      </c>
      <c r="E26" s="14" t="s">
        <v>253</v>
      </c>
      <c r="F26" s="18" t="s">
        <v>51</v>
      </c>
      <c r="G26" s="15">
        <v>30</v>
      </c>
      <c r="H26" s="14" t="s">
        <v>530</v>
      </c>
    </row>
    <row r="27" s="2" customFormat="true" ht="25" customHeight="true" spans="1:8">
      <c r="A27" s="14">
        <v>22</v>
      </c>
      <c r="B27" s="15" t="s">
        <v>575</v>
      </c>
      <c r="C27" s="15" t="s">
        <v>576</v>
      </c>
      <c r="D27" s="15" t="s">
        <v>256</v>
      </c>
      <c r="E27" s="14" t="s">
        <v>253</v>
      </c>
      <c r="F27" s="15" t="s">
        <v>95</v>
      </c>
      <c r="G27" s="15">
        <v>30</v>
      </c>
      <c r="H27" s="14" t="s">
        <v>530</v>
      </c>
    </row>
    <row r="28" s="2" customFormat="true" ht="25" customHeight="true" spans="1:8">
      <c r="A28" s="14">
        <v>23</v>
      </c>
      <c r="B28" s="15" t="s">
        <v>577</v>
      </c>
      <c r="C28" s="15" t="s">
        <v>578</v>
      </c>
      <c r="D28" s="15" t="s">
        <v>551</v>
      </c>
      <c r="E28" s="14" t="s">
        <v>253</v>
      </c>
      <c r="F28" s="15" t="s">
        <v>95</v>
      </c>
      <c r="G28" s="15">
        <v>30</v>
      </c>
      <c r="H28" s="14" t="s">
        <v>530</v>
      </c>
    </row>
    <row r="29" s="2" customFormat="true" ht="25" customHeight="true" spans="1:8">
      <c r="A29" s="14">
        <v>24</v>
      </c>
      <c r="B29" s="15" t="s">
        <v>579</v>
      </c>
      <c r="C29" s="15" t="s">
        <v>580</v>
      </c>
      <c r="D29" s="15" t="s">
        <v>372</v>
      </c>
      <c r="E29" s="14" t="s">
        <v>253</v>
      </c>
      <c r="F29" s="15" t="s">
        <v>72</v>
      </c>
      <c r="G29" s="15">
        <v>30</v>
      </c>
      <c r="H29" s="14" t="s">
        <v>530</v>
      </c>
    </row>
    <row r="30" s="2" customFormat="true" ht="25" customHeight="true" spans="1:8">
      <c r="A30" s="14">
        <v>25</v>
      </c>
      <c r="B30" s="15" t="s">
        <v>581</v>
      </c>
      <c r="C30" s="15" t="s">
        <v>582</v>
      </c>
      <c r="D30" s="15" t="s">
        <v>559</v>
      </c>
      <c r="E30" s="14" t="s">
        <v>253</v>
      </c>
      <c r="F30" s="18" t="s">
        <v>95</v>
      </c>
      <c r="G30" s="15">
        <v>30</v>
      </c>
      <c r="H30" s="14" t="s">
        <v>530</v>
      </c>
    </row>
    <row r="31" s="2" customFormat="true" ht="25" customHeight="true" spans="1:8">
      <c r="A31" s="14">
        <v>26</v>
      </c>
      <c r="B31" s="15" t="s">
        <v>583</v>
      </c>
      <c r="C31" s="15" t="s">
        <v>584</v>
      </c>
      <c r="D31" s="15" t="s">
        <v>259</v>
      </c>
      <c r="E31" s="14" t="s">
        <v>253</v>
      </c>
      <c r="F31" s="15" t="s">
        <v>42</v>
      </c>
      <c r="G31" s="15">
        <v>30</v>
      </c>
      <c r="H31" s="14" t="s">
        <v>530</v>
      </c>
    </row>
    <row r="32" s="2" customFormat="true" ht="25" customHeight="true" spans="1:8">
      <c r="A32" s="14">
        <v>27</v>
      </c>
      <c r="B32" s="15" t="s">
        <v>585</v>
      </c>
      <c r="C32" s="15" t="s">
        <v>586</v>
      </c>
      <c r="D32" s="15" t="s">
        <v>380</v>
      </c>
      <c r="E32" s="14" t="s">
        <v>253</v>
      </c>
      <c r="F32" s="15" t="s">
        <v>51</v>
      </c>
      <c r="G32" s="15">
        <v>30</v>
      </c>
      <c r="H32" s="14" t="s">
        <v>530</v>
      </c>
    </row>
    <row r="33" s="2" customFormat="true" ht="25" customHeight="true" spans="1:8">
      <c r="A33" s="14">
        <v>28</v>
      </c>
      <c r="B33" s="15" t="s">
        <v>587</v>
      </c>
      <c r="C33" s="15" t="s">
        <v>588</v>
      </c>
      <c r="D33" s="15" t="s">
        <v>375</v>
      </c>
      <c r="E33" s="14" t="s">
        <v>253</v>
      </c>
      <c r="F33" s="15" t="s">
        <v>58</v>
      </c>
      <c r="G33" s="15">
        <v>30</v>
      </c>
      <c r="H33" s="14" t="s">
        <v>530</v>
      </c>
    </row>
    <row r="34" s="2" customFormat="true" ht="25" customHeight="true" spans="1:8">
      <c r="A34" s="14">
        <v>29</v>
      </c>
      <c r="B34" s="15" t="s">
        <v>589</v>
      </c>
      <c r="C34" s="15" t="s">
        <v>590</v>
      </c>
      <c r="D34" s="15" t="s">
        <v>479</v>
      </c>
      <c r="E34" s="14" t="s">
        <v>253</v>
      </c>
      <c r="F34" s="15" t="s">
        <v>87</v>
      </c>
      <c r="G34" s="15">
        <v>30</v>
      </c>
      <c r="H34" s="14" t="s">
        <v>530</v>
      </c>
    </row>
    <row r="35" s="2" customFormat="true" ht="25" customHeight="true" spans="1:8">
      <c r="A35" s="14">
        <v>30</v>
      </c>
      <c r="B35" s="15" t="s">
        <v>591</v>
      </c>
      <c r="C35" s="15" t="s">
        <v>592</v>
      </c>
      <c r="D35" s="15" t="s">
        <v>285</v>
      </c>
      <c r="E35" s="14" t="s">
        <v>253</v>
      </c>
      <c r="F35" s="15" t="s">
        <v>95</v>
      </c>
      <c r="G35" s="15">
        <v>30</v>
      </c>
      <c r="H35" s="14" t="s">
        <v>530</v>
      </c>
    </row>
    <row r="36" s="2" customFormat="true" ht="25" customHeight="true" spans="1:8">
      <c r="A36" s="14">
        <v>31</v>
      </c>
      <c r="B36" s="15" t="s">
        <v>593</v>
      </c>
      <c r="C36" s="15" t="s">
        <v>594</v>
      </c>
      <c r="D36" s="15" t="s">
        <v>372</v>
      </c>
      <c r="E36" s="14" t="s">
        <v>253</v>
      </c>
      <c r="F36" s="18" t="s">
        <v>72</v>
      </c>
      <c r="G36" s="15">
        <v>30</v>
      </c>
      <c r="H36" s="14" t="s">
        <v>530</v>
      </c>
    </row>
    <row r="37" s="2" customFormat="true" ht="25" customHeight="true" spans="1:8">
      <c r="A37" s="14">
        <v>32</v>
      </c>
      <c r="B37" s="15" t="s">
        <v>595</v>
      </c>
      <c r="C37" s="15" t="s">
        <v>596</v>
      </c>
      <c r="D37" s="15" t="s">
        <v>276</v>
      </c>
      <c r="E37" s="14" t="s">
        <v>253</v>
      </c>
      <c r="F37" s="18" t="s">
        <v>62</v>
      </c>
      <c r="G37" s="15">
        <v>30</v>
      </c>
      <c r="H37" s="14" t="s">
        <v>530</v>
      </c>
    </row>
    <row r="38" s="2" customFormat="true" ht="25" customHeight="true" spans="1:8">
      <c r="A38" s="14">
        <v>33</v>
      </c>
      <c r="B38" s="15" t="s">
        <v>597</v>
      </c>
      <c r="C38" s="15" t="s">
        <v>598</v>
      </c>
      <c r="D38" s="15" t="s">
        <v>479</v>
      </c>
      <c r="E38" s="14" t="s">
        <v>253</v>
      </c>
      <c r="F38" s="15" t="s">
        <v>87</v>
      </c>
      <c r="G38" s="15">
        <v>30</v>
      </c>
      <c r="H38" s="14" t="s">
        <v>530</v>
      </c>
    </row>
    <row r="39" s="2" customFormat="true" ht="25" customHeight="true" spans="1:8">
      <c r="A39" s="14">
        <v>34</v>
      </c>
      <c r="B39" s="15" t="s">
        <v>599</v>
      </c>
      <c r="C39" s="15" t="s">
        <v>600</v>
      </c>
      <c r="D39" s="15" t="s">
        <v>369</v>
      </c>
      <c r="E39" s="14" t="s">
        <v>253</v>
      </c>
      <c r="F39" s="15" t="s">
        <v>95</v>
      </c>
      <c r="G39" s="15">
        <v>30</v>
      </c>
      <c r="H39" s="14" t="s">
        <v>530</v>
      </c>
    </row>
    <row r="40" s="2" customFormat="true" ht="25" customHeight="true" spans="1:8">
      <c r="A40" s="14">
        <v>35</v>
      </c>
      <c r="B40" s="15" t="s">
        <v>601</v>
      </c>
      <c r="C40" s="15" t="s">
        <v>602</v>
      </c>
      <c r="D40" s="15" t="s">
        <v>380</v>
      </c>
      <c r="E40" s="14" t="s">
        <v>253</v>
      </c>
      <c r="F40" s="15" t="s">
        <v>51</v>
      </c>
      <c r="G40" s="15">
        <v>30</v>
      </c>
      <c r="H40" s="14" t="s">
        <v>530</v>
      </c>
    </row>
  </sheetData>
  <autoFilter ref="A4:H40">
    <extLst/>
  </autoFilter>
  <mergeCells count="4">
    <mergeCell ref="A1:H1"/>
    <mergeCell ref="A2:H2"/>
    <mergeCell ref="A3:H3"/>
    <mergeCell ref="A5:F5"/>
  </mergeCells>
  <conditionalFormatting sqref="B6:D40">
    <cfRule type="expression" dxfId="0" priority="2">
      <formula>B6&lt;&gt;#REF!</formula>
    </cfRule>
  </conditionalFormatting>
  <conditionalFormatting sqref="E6:G40">
    <cfRule type="expression" dxfId="0" priority="1">
      <formula>E6&lt;&gt;#REF!</formula>
    </cfRule>
  </conditionalFormatting>
  <pageMargins left="0.751388888888889" right="0.751388888888889" top="1" bottom="1" header="0.5" footer="0.5"/>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showGridLines="0" view="pageBreakPreview" zoomScaleNormal="100" zoomScaleSheetLayoutView="100" workbookViewId="0">
      <selection activeCell="A1" sqref="A1:H1"/>
    </sheetView>
  </sheetViews>
  <sheetFormatPr defaultColWidth="9" defaultRowHeight="13.5" outlineLevelCol="7"/>
  <cols>
    <col min="1" max="1" width="7.21666666666667" style="2" customWidth="true"/>
    <col min="2" max="2" width="13.8833333333333" style="2" customWidth="true"/>
    <col min="3" max="4" width="34.125" style="5" customWidth="true"/>
    <col min="5" max="7" width="10.625" style="5" customWidth="true"/>
    <col min="8" max="8" width="10.625" style="2" customWidth="true"/>
    <col min="9" max="16384" width="9" style="2"/>
  </cols>
  <sheetData>
    <row r="1" s="1" customFormat="true" ht="30" customHeight="true" spans="1:8">
      <c r="A1" s="6" t="s">
        <v>603</v>
      </c>
      <c r="B1" s="6"/>
      <c r="C1" s="7"/>
      <c r="D1" s="7"/>
      <c r="E1" s="7"/>
      <c r="F1" s="7"/>
      <c r="G1" s="7"/>
      <c r="H1" s="6"/>
    </row>
    <row r="2" s="2" customFormat="true" ht="30" customHeight="true" spans="1:8">
      <c r="A2" s="8" t="s">
        <v>604</v>
      </c>
      <c r="B2" s="8"/>
      <c r="C2" s="8"/>
      <c r="D2" s="8"/>
      <c r="E2" s="8"/>
      <c r="F2" s="8"/>
      <c r="G2" s="8"/>
      <c r="H2" s="8"/>
    </row>
    <row r="3" s="2" customFormat="true" ht="30" customHeight="true" spans="1:8">
      <c r="A3" s="9" t="s">
        <v>27</v>
      </c>
      <c r="B3" s="9"/>
      <c r="C3" s="10"/>
      <c r="D3" s="10"/>
      <c r="E3" s="10"/>
      <c r="F3" s="10"/>
      <c r="G3" s="10"/>
      <c r="H3" s="9"/>
    </row>
    <row r="4" s="3" customFormat="true" ht="30" customHeight="true" spans="1:8">
      <c r="A4" s="11" t="s">
        <v>2</v>
      </c>
      <c r="B4" s="11" t="s">
        <v>28</v>
      </c>
      <c r="C4" s="11" t="s">
        <v>29</v>
      </c>
      <c r="D4" s="11" t="s">
        <v>30</v>
      </c>
      <c r="E4" s="11" t="s">
        <v>31</v>
      </c>
      <c r="F4" s="11" t="s">
        <v>32</v>
      </c>
      <c r="G4" s="11" t="s">
        <v>33</v>
      </c>
      <c r="H4" s="11" t="s">
        <v>36</v>
      </c>
    </row>
    <row r="5" s="4" customFormat="true" ht="30" customHeight="true" spans="1:8">
      <c r="A5" s="12" t="s">
        <v>37</v>
      </c>
      <c r="B5" s="13"/>
      <c r="C5" s="13"/>
      <c r="D5" s="13"/>
      <c r="E5" s="13"/>
      <c r="F5" s="16"/>
      <c r="G5" s="11">
        <f>SUM(G6:G9)</f>
        <v>200</v>
      </c>
      <c r="H5" s="19"/>
    </row>
    <row r="6" s="4" customFormat="true" ht="36" customHeight="true" spans="1:8">
      <c r="A6" s="14">
        <v>1</v>
      </c>
      <c r="B6" s="14" t="s">
        <v>605</v>
      </c>
      <c r="C6" s="14" t="s">
        <v>606</v>
      </c>
      <c r="D6" s="14" t="s">
        <v>607</v>
      </c>
      <c r="E6" s="17" t="s">
        <v>253</v>
      </c>
      <c r="F6" s="14" t="s">
        <v>72</v>
      </c>
      <c r="G6" s="17">
        <v>50</v>
      </c>
      <c r="H6" s="14" t="s">
        <v>530</v>
      </c>
    </row>
    <row r="7" s="4" customFormat="true" ht="36" customHeight="true" spans="1:8">
      <c r="A7" s="14">
        <v>2</v>
      </c>
      <c r="B7" s="14" t="s">
        <v>608</v>
      </c>
      <c r="C7" s="14" t="s">
        <v>609</v>
      </c>
      <c r="D7" s="14" t="s">
        <v>610</v>
      </c>
      <c r="E7" s="17" t="s">
        <v>253</v>
      </c>
      <c r="F7" s="14" t="s">
        <v>72</v>
      </c>
      <c r="G7" s="17">
        <v>50</v>
      </c>
      <c r="H7" s="14" t="s">
        <v>530</v>
      </c>
    </row>
    <row r="8" s="4" customFormat="true" ht="36" customHeight="true" spans="1:8">
      <c r="A8" s="14">
        <v>3</v>
      </c>
      <c r="B8" s="14" t="s">
        <v>611</v>
      </c>
      <c r="C8" s="14" t="s">
        <v>612</v>
      </c>
      <c r="D8" s="14" t="s">
        <v>613</v>
      </c>
      <c r="E8" s="17" t="s">
        <v>253</v>
      </c>
      <c r="F8" s="14" t="s">
        <v>95</v>
      </c>
      <c r="G8" s="17">
        <v>50</v>
      </c>
      <c r="H8" s="14" t="s">
        <v>530</v>
      </c>
    </row>
    <row r="9" s="4" customFormat="true" ht="36" spans="1:8">
      <c r="A9" s="14">
        <v>4</v>
      </c>
      <c r="B9" s="14" t="s">
        <v>614</v>
      </c>
      <c r="C9" s="14" t="s">
        <v>615</v>
      </c>
      <c r="D9" s="14" t="s">
        <v>616</v>
      </c>
      <c r="E9" s="17" t="s">
        <v>253</v>
      </c>
      <c r="F9" s="14" t="s">
        <v>72</v>
      </c>
      <c r="G9" s="17">
        <v>50</v>
      </c>
      <c r="H9" s="14" t="s">
        <v>530</v>
      </c>
    </row>
  </sheetData>
  <mergeCells count="4">
    <mergeCell ref="A1:H1"/>
    <mergeCell ref="A2:H2"/>
    <mergeCell ref="A3:H3"/>
    <mergeCell ref="A5:F5"/>
  </mergeCells>
  <printOptions horizontalCentered="true"/>
  <pageMargins left="0.751388888888889" right="0.751388888888889" top="1" bottom="1"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13</vt:i4>
      </vt:variant>
    </vt:vector>
  </HeadingPairs>
  <TitlesOfParts>
    <vt:vector size="13" baseType="lpstr">
      <vt:lpstr>总表</vt:lpstr>
      <vt:lpstr>1.引进资源</vt:lpstr>
      <vt:lpstr>2.创新券</vt:lpstr>
      <vt:lpstr>3.联盟</vt:lpstr>
      <vt:lpstr>4.机构</vt:lpstr>
      <vt:lpstr>5-1.标准化创新</vt:lpstr>
      <vt:lpstr>5-2.标准化基础</vt:lpstr>
      <vt:lpstr>6.社会治理</vt:lpstr>
      <vt:lpstr>7.公共卫生</vt:lpstr>
      <vt:lpstr>8.黑土地</vt:lpstr>
      <vt:lpstr>9.种业</vt:lpstr>
      <vt:lpstr>10.特派团</vt:lpstr>
      <vt:lpstr>11.双创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wangxue</dc:creator>
  <cp:lastModifiedBy>wangxue</cp:lastModifiedBy>
  <dcterms:created xsi:type="dcterms:W3CDTF">2023-04-24T13:03:00Z</dcterms:created>
  <dcterms:modified xsi:type="dcterms:W3CDTF">2023-10-28T17:24:58Z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ABE37A58C8CE454582873835C8D96CEA_13</vt:lpwstr>
  </property>
</Properties>
</file>